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137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'доходы'!$6:$8</definedName>
  </definedNames>
  <calcPr fullCalcOnLoad="1" refMode="R1C1"/>
</workbook>
</file>

<file path=xl/sharedStrings.xml><?xml version="1.0" encoding="utf-8"?>
<sst xmlns="http://schemas.openxmlformats.org/spreadsheetml/2006/main" count="518" uniqueCount="164">
  <si>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</si>
  <si>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</si>
  <si>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</si>
  <si>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</si>
  <si>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</si>
  <si>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</si>
  <si>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</si>
  <si>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</si>
  <si>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</si>
  <si>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</si>
  <si>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</si>
  <si>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</si>
  <si>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</si>
  <si>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</si>
  <si>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</si>
  <si>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</si>
  <si>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</si>
  <si>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</si>
  <si>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</si>
  <si>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</si>
  <si>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</si>
  <si>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</si>
  <si>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</si>
  <si>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</si>
  <si>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</si>
  <si>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</si>
  <si>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</si>
  <si>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</si>
  <si>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</si>
  <si>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</si>
  <si>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</si>
  <si>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</si>
  <si>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</si>
  <si>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</si>
  <si>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</si>
  <si>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</si>
  <si>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</si>
  <si>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</si>
  <si>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</si>
  <si>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</si>
  <si>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</si>
  <si>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</si>
  <si>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</si>
  <si>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</si>
  <si>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</si>
  <si>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</si>
  <si>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</si>
  <si>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</si>
  <si>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</si>
  <si>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</si>
  <si>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</si>
  <si>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</si>
  <si>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</si>
  <si>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</si>
  <si>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</si>
  <si>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</si>
  <si>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</si>
  <si>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</si>
  <si>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</si>
  <si>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</si>
  <si>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</si>
  <si>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</si>
  <si>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</si>
  <si>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</si>
  <si>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</si>
  <si>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</si>
  <si>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</si>
  <si>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</si>
  <si>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</si>
  <si>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</si>
  <si>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</si>
  <si>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</si>
  <si>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</si>
  <si>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</si>
  <si>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</si>
  <si>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</si>
  <si>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</si>
  <si>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</si>
  <si>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</si>
  <si>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</si>
  <si>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</si>
  <si>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</si>
  <si>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</si>
  <si>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</si>
  <si>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</si>
  <si>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</si>
  <si>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</si>
  <si>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</si>
  <si>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</si>
  <si>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</si>
  <si>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</si>
  <si>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</si>
  <si>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</si>
  <si>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</si>
  <si>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</si>
  <si>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</si>
  <si>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Субвенции бюджетам бюджетной системы Российской Федерации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</si>
  <si>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</si>
  <si>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учредивщих адвокатские кабинеты и других лиц, занимающихся частной практикой в соответствии со статьей 227 Налогового кодекса
</t>
  </si>
  <si>
    <t>140</t>
  </si>
  <si>
    <t>ШТРАФЫ, САНКЦИИ, ВОЗМЕЩЕНИЕ УЩЕРБА</t>
  </si>
  <si>
    <t>32</t>
  </si>
  <si>
    <t>33</t>
  </si>
  <si>
    <t>34</t>
  </si>
  <si>
    <t>150</t>
  </si>
  <si>
    <t>36</t>
  </si>
  <si>
    <t>231</t>
  </si>
  <si>
    <t>241</t>
  </si>
  <si>
    <t>251</t>
  </si>
  <si>
    <t>261</t>
  </si>
  <si>
    <t>7412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</si>
  <si>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</si>
  <si>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</si>
  <si>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</si>
  <si>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</si>
  <si>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</si>
  <si>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</si>
  <si>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</si>
  <si>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</si>
  <si>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40</t>
  </si>
  <si>
    <t>Иные межбюджетные трансферты</t>
  </si>
  <si>
    <t>38</t>
  </si>
  <si>
    <t>39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</si>
  <si>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</si>
  <si>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</si>
  <si>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>7508</t>
  </si>
  <si>
    <t>7509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</si>
  <si>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</si>
  <si>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</si>
  <si>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41</t>
  </si>
  <si>
    <t>Дотации сельcким поселениям на выравнивание бюджетной обеспеченности  из средств районного бюджета</t>
  </si>
  <si>
    <t>Дотации сельcким поселениям на выравнивание бюджетной обеспеченности из средств краевого бюджета</t>
  </si>
  <si>
    <t>5763</t>
  </si>
  <si>
    <t>Прочие субсидии бюджетам сельских поселений на благоустройство сельских территорий по направлениям, соответствующим правилам благоустройства территорий</t>
  </si>
  <si>
    <t>Прочие субсидии бюджетам сельских поселений на софинансирование муниципальных программ формирования современной городской (сельской) среды</t>
  </si>
  <si>
    <t>7459</t>
  </si>
  <si>
    <t>7641</t>
  </si>
  <si>
    <t>Прочие субсидии бюджетам сельских поселений  на осуществление расходов, направленных на реализацию мероприятий по поддержке местных инициатив</t>
  </si>
  <si>
    <t>7749</t>
  </si>
  <si>
    <t>Прочие субсидии бюджетам сельских поселений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</si>
  <si>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7745</t>
  </si>
  <si>
    <t xml:space="preserve">Иные межбюджетные трансферты за содействие развитию налогового потенциала </t>
  </si>
  <si>
    <t>47</t>
  </si>
  <si>
    <t xml:space="preserve">Прочие безвозмездные поступления </t>
  </si>
  <si>
    <t>48</t>
  </si>
  <si>
    <t>04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</si>
  <si>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</si>
  <si>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</si>
  <si>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</si>
  <si>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</si>
  <si>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42</t>
  </si>
  <si>
    <t>43</t>
  </si>
  <si>
    <t>44</t>
  </si>
  <si>
    <t>45</t>
  </si>
  <si>
    <t>46</t>
  </si>
  <si>
    <t>План</t>
  </si>
  <si>
    <t>Факт</t>
  </si>
  <si>
    <t>Прочие поступления от денежных взысканий (штрафов) и иных сумм в возмищение ущерба</t>
  </si>
  <si>
    <t>040</t>
  </si>
  <si>
    <t>50</t>
  </si>
  <si>
    <t>Доходы бюджета сельсовета на 01.07.2021 год</t>
  </si>
  <si>
    <t>№ 62-П  от 03.08.2021г.</t>
  </si>
  <si>
    <t>Приложение 2 к постановлению</t>
  </si>
  <si>
    <t>тыс.руб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</si>
</sst>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/>
    </xf>
    <xf numFmtId="49" fontId="4" fillId="0" borderId="0" xfId="0" applyNumberFormat="1" applyFont="1" applyFill="1" applyAlignment="1" quotePrefix="1">
      <alignment wrapText="1"/>
    </xf>
    <xf numFmtId="172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center" wrapText="1"/>
    </xf>
    <xf numFmtId="49" fontId="2" fillId="0" borderId="17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Fill="1" applyAlignment="1" quotePrefix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3.625" style="9" customWidth="1"/>
    <col min="2" max="2" width="4.375" style="10" customWidth="1"/>
    <col min="3" max="3" width="2.625" style="10" customWidth="1"/>
    <col min="4" max="4" width="3.625" style="10" customWidth="1"/>
    <col min="5" max="5" width="3.00390625" style="10" customWidth="1"/>
    <col min="6" max="6" width="4.25390625" style="10" customWidth="1"/>
    <col min="7" max="7" width="4.125" style="10" customWidth="1"/>
    <col min="8" max="8" width="5.125" style="10" customWidth="1"/>
    <col min="9" max="9" width="5.625" style="10" customWidth="1"/>
    <col min="10" max="10" width="51.75390625" style="10" customWidth="1"/>
    <col min="11" max="11" width="13.375" style="9" customWidth="1"/>
    <col min="12" max="12" width="14.00390625" style="9" customWidth="1"/>
    <col min="13" max="15" width="12.75390625" style="9" bestFit="1" customWidth="1"/>
    <col min="16" max="16384" width="9.125" style="9" customWidth="1"/>
  </cols>
  <sheetData>
    <row r="1" spans="11:12" ht="12.75">
      <c r="K1" s="32" t="s">
        <v>162</v>
      </c>
      <c r="L1" s="33"/>
    </row>
    <row r="2" spans="1:12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4" t="s">
        <v>161</v>
      </c>
      <c r="L2" s="35"/>
    </row>
    <row r="3" spans="1:12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4"/>
      <c r="L3" s="34"/>
    </row>
    <row r="4" spans="1:12" s="3" customFormat="1" ht="17.25" customHeight="1">
      <c r="A4" s="1"/>
      <c r="B4" s="2"/>
      <c r="C4" s="2"/>
      <c r="D4" s="2"/>
      <c r="E4" s="2"/>
      <c r="F4" s="2"/>
      <c r="G4" s="2"/>
      <c r="H4" s="2"/>
      <c r="I4" s="2"/>
      <c r="J4" s="31" t="s">
        <v>160</v>
      </c>
      <c r="K4" s="1"/>
      <c r="L4" s="1"/>
    </row>
    <row r="5" spans="1:12" s="3" customFormat="1" ht="17.25" customHeight="1">
      <c r="A5" s="1"/>
      <c r="B5" s="2"/>
      <c r="C5" s="2"/>
      <c r="D5" s="2"/>
      <c r="E5" s="2"/>
      <c r="F5" s="2"/>
      <c r="G5" s="2"/>
      <c r="H5" s="2"/>
      <c r="I5" s="2"/>
      <c r="J5" s="31"/>
      <c r="K5" s="1"/>
      <c r="L5" s="46" t="s">
        <v>163</v>
      </c>
    </row>
    <row r="6" spans="1:12" s="3" customFormat="1" ht="15" customHeight="1">
      <c r="A6" s="39" t="s">
        <v>1</v>
      </c>
      <c r="B6" s="40" t="s">
        <v>0</v>
      </c>
      <c r="C6" s="41"/>
      <c r="D6" s="41"/>
      <c r="E6" s="41"/>
      <c r="F6" s="41"/>
      <c r="G6" s="41"/>
      <c r="H6" s="41"/>
      <c r="I6" s="42"/>
      <c r="J6" s="43" t="s">
        <v>52</v>
      </c>
      <c r="K6" s="45" t="s">
        <v>155</v>
      </c>
      <c r="L6" s="45" t="s">
        <v>156</v>
      </c>
    </row>
    <row r="7" spans="1:12" s="3" customFormat="1" ht="145.5" customHeight="1">
      <c r="A7" s="39"/>
      <c r="B7" s="5" t="s">
        <v>2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3</v>
      </c>
      <c r="H7" s="5" t="s">
        <v>53</v>
      </c>
      <c r="I7" s="5" t="s">
        <v>54</v>
      </c>
      <c r="J7" s="44"/>
      <c r="K7" s="45"/>
      <c r="L7" s="45"/>
    </row>
    <row r="8" spans="1:12" s="3" customFormat="1" ht="13.5" customHeight="1">
      <c r="A8" s="6"/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</row>
    <row r="9" spans="1:15" s="17" customFormat="1" ht="12.75">
      <c r="A9" s="12" t="s">
        <v>12</v>
      </c>
      <c r="B9" s="13" t="s">
        <v>9</v>
      </c>
      <c r="C9" s="13" t="s">
        <v>12</v>
      </c>
      <c r="D9" s="13" t="s">
        <v>8</v>
      </c>
      <c r="E9" s="13" t="s">
        <v>8</v>
      </c>
      <c r="F9" s="13" t="s">
        <v>9</v>
      </c>
      <c r="G9" s="13" t="s">
        <v>8</v>
      </c>
      <c r="H9" s="13" t="s">
        <v>10</v>
      </c>
      <c r="I9" s="13" t="s">
        <v>9</v>
      </c>
      <c r="J9" s="14" t="s">
        <v>13</v>
      </c>
      <c r="K9" s="15">
        <f>K10+K15+K20+K23+K28+K31</f>
        <v>3497000</v>
      </c>
      <c r="L9" s="15">
        <f>L10+L15+L20+L23+L28+L31</f>
        <v>1480166.42</v>
      </c>
      <c r="M9" s="16"/>
      <c r="N9" s="16"/>
      <c r="O9" s="16"/>
    </row>
    <row r="10" spans="1:15" s="17" customFormat="1" ht="12.75">
      <c r="A10" s="12" t="s">
        <v>33</v>
      </c>
      <c r="B10" s="13" t="s">
        <v>38</v>
      </c>
      <c r="C10" s="13" t="s">
        <v>12</v>
      </c>
      <c r="D10" s="13" t="s">
        <v>17</v>
      </c>
      <c r="E10" s="13" t="s">
        <v>8</v>
      </c>
      <c r="F10" s="13" t="s">
        <v>9</v>
      </c>
      <c r="G10" s="13" t="s">
        <v>8</v>
      </c>
      <c r="H10" s="13" t="s">
        <v>10</v>
      </c>
      <c r="I10" s="13" t="s">
        <v>19</v>
      </c>
      <c r="J10" s="14" t="s">
        <v>55</v>
      </c>
      <c r="K10" s="15">
        <f>K11</f>
        <v>291000</v>
      </c>
      <c r="L10" s="15">
        <f>L11</f>
        <v>117152.97</v>
      </c>
      <c r="M10" s="16"/>
      <c r="N10" s="16"/>
      <c r="O10" s="16"/>
    </row>
    <row r="11" spans="1:12" s="17" customFormat="1" ht="12.75">
      <c r="A11" s="12" t="s">
        <v>40</v>
      </c>
      <c r="B11" s="13" t="s">
        <v>38</v>
      </c>
      <c r="C11" s="13" t="s">
        <v>12</v>
      </c>
      <c r="D11" s="13" t="s">
        <v>17</v>
      </c>
      <c r="E11" s="13" t="s">
        <v>20</v>
      </c>
      <c r="F11" s="13" t="s">
        <v>9</v>
      </c>
      <c r="G11" s="13" t="s">
        <v>17</v>
      </c>
      <c r="H11" s="13" t="s">
        <v>10</v>
      </c>
      <c r="I11" s="13" t="s">
        <v>19</v>
      </c>
      <c r="J11" s="14" t="s">
        <v>56</v>
      </c>
      <c r="K11" s="15">
        <f>K12+K14+K13</f>
        <v>291000</v>
      </c>
      <c r="L11" s="15">
        <f>L12+L14+L13</f>
        <v>117152.97</v>
      </c>
    </row>
    <row r="12" spans="1:15" s="17" customFormat="1" ht="67.5" customHeight="1">
      <c r="A12" s="12" t="s">
        <v>41</v>
      </c>
      <c r="B12" s="13" t="s">
        <v>38</v>
      </c>
      <c r="C12" s="13" t="s">
        <v>12</v>
      </c>
      <c r="D12" s="13" t="s">
        <v>17</v>
      </c>
      <c r="E12" s="13" t="s">
        <v>20</v>
      </c>
      <c r="F12" s="13" t="s">
        <v>57</v>
      </c>
      <c r="G12" s="13" t="s">
        <v>17</v>
      </c>
      <c r="H12" s="13" t="s">
        <v>10</v>
      </c>
      <c r="I12" s="13" t="s">
        <v>19</v>
      </c>
      <c r="J12" s="4" t="s">
        <v>58</v>
      </c>
      <c r="K12" s="15">
        <v>287600</v>
      </c>
      <c r="L12" s="8">
        <v>116862.51</v>
      </c>
      <c r="M12" s="16"/>
      <c r="N12" s="16"/>
      <c r="O12" s="16"/>
    </row>
    <row r="13" spans="1:15" s="17" customFormat="1" ht="93" customHeight="1">
      <c r="A13" s="12" t="s">
        <v>42</v>
      </c>
      <c r="B13" s="13" t="s">
        <v>38</v>
      </c>
      <c r="C13" s="13" t="s">
        <v>12</v>
      </c>
      <c r="D13" s="13" t="s">
        <v>17</v>
      </c>
      <c r="E13" s="13" t="s">
        <v>20</v>
      </c>
      <c r="F13" s="13" t="s">
        <v>97</v>
      </c>
      <c r="G13" s="13" t="s">
        <v>17</v>
      </c>
      <c r="H13" s="13" t="s">
        <v>10</v>
      </c>
      <c r="I13" s="13" t="s">
        <v>19</v>
      </c>
      <c r="J13" s="4" t="s">
        <v>98</v>
      </c>
      <c r="K13" s="15">
        <v>300</v>
      </c>
      <c r="L13" s="8">
        <v>0.02</v>
      </c>
      <c r="M13" s="16"/>
      <c r="N13" s="16"/>
      <c r="O13" s="16"/>
    </row>
    <row r="14" spans="1:15" s="17" customFormat="1" ht="38.25">
      <c r="A14" s="12" t="s">
        <v>43</v>
      </c>
      <c r="B14" s="13" t="s">
        <v>38</v>
      </c>
      <c r="C14" s="13" t="s">
        <v>12</v>
      </c>
      <c r="D14" s="13" t="s">
        <v>17</v>
      </c>
      <c r="E14" s="13" t="s">
        <v>20</v>
      </c>
      <c r="F14" s="13" t="s">
        <v>25</v>
      </c>
      <c r="G14" s="13" t="s">
        <v>17</v>
      </c>
      <c r="H14" s="13" t="s">
        <v>10</v>
      </c>
      <c r="I14" s="13" t="s">
        <v>19</v>
      </c>
      <c r="J14" s="4" t="s">
        <v>59</v>
      </c>
      <c r="K14" s="15">
        <v>3100</v>
      </c>
      <c r="L14" s="8">
        <v>290.44</v>
      </c>
      <c r="M14" s="16"/>
      <c r="N14" s="16"/>
      <c r="O14" s="16"/>
    </row>
    <row r="15" spans="1:15" s="17" customFormat="1" ht="30" customHeight="1">
      <c r="A15" s="12" t="s">
        <v>44</v>
      </c>
      <c r="B15" s="13" t="s">
        <v>60</v>
      </c>
      <c r="C15" s="13" t="s">
        <v>12</v>
      </c>
      <c r="D15" s="13" t="s">
        <v>15</v>
      </c>
      <c r="E15" s="13" t="s">
        <v>20</v>
      </c>
      <c r="F15" s="13" t="s">
        <v>9</v>
      </c>
      <c r="G15" s="13" t="s">
        <v>17</v>
      </c>
      <c r="H15" s="13" t="s">
        <v>10</v>
      </c>
      <c r="I15" s="13" t="s">
        <v>19</v>
      </c>
      <c r="J15" s="14" t="s">
        <v>18</v>
      </c>
      <c r="K15" s="15">
        <f>K16+K17+K18+K19</f>
        <v>331500</v>
      </c>
      <c r="L15" s="15">
        <f>L16+L17+L18+L19</f>
        <v>155975.52000000002</v>
      </c>
      <c r="M15" s="16"/>
      <c r="N15" s="16"/>
      <c r="O15" s="16"/>
    </row>
    <row r="16" spans="1:15" s="17" customFormat="1" ht="66" customHeight="1">
      <c r="A16" s="12" t="s">
        <v>11</v>
      </c>
      <c r="B16" s="13" t="s">
        <v>60</v>
      </c>
      <c r="C16" s="13" t="s">
        <v>12</v>
      </c>
      <c r="D16" s="13" t="s">
        <v>15</v>
      </c>
      <c r="E16" s="13" t="s">
        <v>20</v>
      </c>
      <c r="F16" s="13" t="s">
        <v>106</v>
      </c>
      <c r="G16" s="13" t="s">
        <v>17</v>
      </c>
      <c r="H16" s="13" t="s">
        <v>10</v>
      </c>
      <c r="I16" s="13" t="s">
        <v>19</v>
      </c>
      <c r="J16" s="11" t="s">
        <v>61</v>
      </c>
      <c r="K16" s="15">
        <v>152200</v>
      </c>
      <c r="L16" s="15">
        <v>70532.96</v>
      </c>
      <c r="M16" s="16"/>
      <c r="N16" s="16"/>
      <c r="O16" s="16"/>
    </row>
    <row r="17" spans="1:15" s="17" customFormat="1" ht="78.75" customHeight="1">
      <c r="A17" s="12" t="s">
        <v>45</v>
      </c>
      <c r="B17" s="13" t="s">
        <v>60</v>
      </c>
      <c r="C17" s="13" t="s">
        <v>12</v>
      </c>
      <c r="D17" s="13" t="s">
        <v>15</v>
      </c>
      <c r="E17" s="13" t="s">
        <v>20</v>
      </c>
      <c r="F17" s="13" t="s">
        <v>107</v>
      </c>
      <c r="G17" s="13" t="s">
        <v>17</v>
      </c>
      <c r="H17" s="13" t="s">
        <v>10</v>
      </c>
      <c r="I17" s="13" t="s">
        <v>19</v>
      </c>
      <c r="J17" s="11" t="s">
        <v>63</v>
      </c>
      <c r="K17" s="15">
        <v>870</v>
      </c>
      <c r="L17" s="15">
        <v>531.32</v>
      </c>
      <c r="M17" s="16"/>
      <c r="N17" s="16"/>
      <c r="O17" s="16"/>
    </row>
    <row r="18" spans="1:12" ht="81.75" customHeight="1">
      <c r="A18" s="12" t="s">
        <v>46</v>
      </c>
      <c r="B18" s="13" t="s">
        <v>60</v>
      </c>
      <c r="C18" s="13" t="s">
        <v>12</v>
      </c>
      <c r="D18" s="13" t="s">
        <v>15</v>
      </c>
      <c r="E18" s="13" t="s">
        <v>20</v>
      </c>
      <c r="F18" s="13" t="s">
        <v>108</v>
      </c>
      <c r="G18" s="13" t="s">
        <v>17</v>
      </c>
      <c r="H18" s="13" t="s">
        <v>10</v>
      </c>
      <c r="I18" s="13" t="s">
        <v>19</v>
      </c>
      <c r="J18" s="11" t="s">
        <v>62</v>
      </c>
      <c r="K18" s="15">
        <v>200260</v>
      </c>
      <c r="L18" s="15">
        <v>98076.7</v>
      </c>
    </row>
    <row r="19" spans="1:12" ht="84" customHeight="1">
      <c r="A19" s="12" t="s">
        <v>22</v>
      </c>
      <c r="B19" s="13" t="s">
        <v>60</v>
      </c>
      <c r="C19" s="13" t="s">
        <v>12</v>
      </c>
      <c r="D19" s="13" t="s">
        <v>15</v>
      </c>
      <c r="E19" s="13" t="s">
        <v>20</v>
      </c>
      <c r="F19" s="13" t="s">
        <v>109</v>
      </c>
      <c r="G19" s="13" t="s">
        <v>17</v>
      </c>
      <c r="H19" s="13" t="s">
        <v>10</v>
      </c>
      <c r="I19" s="13" t="s">
        <v>19</v>
      </c>
      <c r="J19" s="18" t="s">
        <v>64</v>
      </c>
      <c r="K19" s="15">
        <v>-21830</v>
      </c>
      <c r="L19" s="15">
        <v>-13165.46</v>
      </c>
    </row>
    <row r="20" spans="1:15" s="17" customFormat="1" ht="13.5" customHeight="1">
      <c r="A20" s="12" t="s">
        <v>14</v>
      </c>
      <c r="B20" s="13" t="s">
        <v>9</v>
      </c>
      <c r="C20" s="13" t="s">
        <v>12</v>
      </c>
      <c r="D20" s="13" t="s">
        <v>24</v>
      </c>
      <c r="E20" s="13" t="s">
        <v>8</v>
      </c>
      <c r="F20" s="13" t="s">
        <v>9</v>
      </c>
      <c r="G20" s="13" t="s">
        <v>8</v>
      </c>
      <c r="H20" s="13" t="s">
        <v>10</v>
      </c>
      <c r="I20" s="13" t="s">
        <v>19</v>
      </c>
      <c r="J20" s="14" t="s">
        <v>65</v>
      </c>
      <c r="K20" s="15">
        <f>K21</f>
        <v>33000</v>
      </c>
      <c r="L20" s="15">
        <f>L21</f>
        <v>0</v>
      </c>
      <c r="M20" s="16"/>
      <c r="N20" s="16"/>
      <c r="O20" s="16"/>
    </row>
    <row r="21" spans="1:12" s="17" customFormat="1" ht="12.75">
      <c r="A21" s="12" t="s">
        <v>16</v>
      </c>
      <c r="B21" s="13" t="s">
        <v>38</v>
      </c>
      <c r="C21" s="13" t="s">
        <v>12</v>
      </c>
      <c r="D21" s="13" t="s">
        <v>24</v>
      </c>
      <c r="E21" s="13" t="s">
        <v>15</v>
      </c>
      <c r="F21" s="13" t="s">
        <v>9</v>
      </c>
      <c r="G21" s="13" t="s">
        <v>17</v>
      </c>
      <c r="H21" s="13" t="s">
        <v>10</v>
      </c>
      <c r="I21" s="13" t="s">
        <v>19</v>
      </c>
      <c r="J21" s="14" t="s">
        <v>66</v>
      </c>
      <c r="K21" s="15">
        <f>K22</f>
        <v>33000</v>
      </c>
      <c r="L21" s="15">
        <f>L22</f>
        <v>0</v>
      </c>
    </row>
    <row r="22" spans="1:12" s="17" customFormat="1" ht="12.75">
      <c r="A22" s="12" t="s">
        <v>26</v>
      </c>
      <c r="B22" s="13" t="s">
        <v>38</v>
      </c>
      <c r="C22" s="13" t="s">
        <v>12</v>
      </c>
      <c r="D22" s="13" t="s">
        <v>24</v>
      </c>
      <c r="E22" s="13" t="s">
        <v>15</v>
      </c>
      <c r="F22" s="13" t="s">
        <v>57</v>
      </c>
      <c r="G22" s="13" t="s">
        <v>17</v>
      </c>
      <c r="H22" s="13" t="s">
        <v>10</v>
      </c>
      <c r="I22" s="13" t="s">
        <v>19</v>
      </c>
      <c r="J22" s="14" t="s">
        <v>84</v>
      </c>
      <c r="K22" s="15">
        <v>33000</v>
      </c>
      <c r="L22" s="15">
        <v>0</v>
      </c>
    </row>
    <row r="23" spans="1:15" s="17" customFormat="1" ht="12.75">
      <c r="A23" s="12" t="s">
        <v>27</v>
      </c>
      <c r="B23" s="13" t="s">
        <v>9</v>
      </c>
      <c r="C23" s="13" t="s">
        <v>12</v>
      </c>
      <c r="D23" s="13" t="s">
        <v>21</v>
      </c>
      <c r="E23" s="13" t="s">
        <v>8</v>
      </c>
      <c r="F23" s="13" t="s">
        <v>9</v>
      </c>
      <c r="G23" s="13" t="s">
        <v>8</v>
      </c>
      <c r="H23" s="13" t="s">
        <v>10</v>
      </c>
      <c r="I23" s="13" t="s">
        <v>19</v>
      </c>
      <c r="J23" s="14" t="s">
        <v>67</v>
      </c>
      <c r="K23" s="15">
        <f>K24+K25</f>
        <v>2568000</v>
      </c>
      <c r="L23" s="15">
        <f>L24+L25</f>
        <v>1031632.94</v>
      </c>
      <c r="M23" s="16"/>
      <c r="N23" s="16"/>
      <c r="O23" s="16"/>
    </row>
    <row r="24" spans="1:15" s="17" customFormat="1" ht="40.5" customHeight="1">
      <c r="A24" s="12" t="s">
        <v>28</v>
      </c>
      <c r="B24" s="13" t="s">
        <v>38</v>
      </c>
      <c r="C24" s="13" t="s">
        <v>12</v>
      </c>
      <c r="D24" s="13" t="s">
        <v>21</v>
      </c>
      <c r="E24" s="13" t="s">
        <v>17</v>
      </c>
      <c r="F24" s="13" t="s">
        <v>25</v>
      </c>
      <c r="G24" s="13" t="s">
        <v>46</v>
      </c>
      <c r="H24" s="13" t="s">
        <v>10</v>
      </c>
      <c r="I24" s="13" t="s">
        <v>19</v>
      </c>
      <c r="J24" s="18" t="s">
        <v>68</v>
      </c>
      <c r="K24" s="15">
        <v>198000</v>
      </c>
      <c r="L24" s="15">
        <v>33053.04</v>
      </c>
      <c r="M24" s="16"/>
      <c r="N24" s="16"/>
      <c r="O24" s="16"/>
    </row>
    <row r="25" spans="1:15" s="17" customFormat="1" ht="12.75">
      <c r="A25" s="12" t="s">
        <v>32</v>
      </c>
      <c r="B25" s="13" t="s">
        <v>9</v>
      </c>
      <c r="C25" s="13" t="s">
        <v>12</v>
      </c>
      <c r="D25" s="13" t="s">
        <v>21</v>
      </c>
      <c r="E25" s="13" t="s">
        <v>21</v>
      </c>
      <c r="F25" s="13" t="s">
        <v>9</v>
      </c>
      <c r="G25" s="13" t="s">
        <v>8</v>
      </c>
      <c r="H25" s="13" t="s">
        <v>10</v>
      </c>
      <c r="I25" s="13" t="s">
        <v>19</v>
      </c>
      <c r="J25" s="19" t="s">
        <v>69</v>
      </c>
      <c r="K25" s="15">
        <f>K26+K27</f>
        <v>2370000</v>
      </c>
      <c r="L25" s="15">
        <f>L26+L27</f>
        <v>998579.8999999999</v>
      </c>
      <c r="M25" s="16"/>
      <c r="N25" s="16"/>
      <c r="O25" s="16"/>
    </row>
    <row r="26" spans="1:15" s="17" customFormat="1" ht="29.25" customHeight="1">
      <c r="A26" s="12" t="s">
        <v>29</v>
      </c>
      <c r="B26" s="13" t="s">
        <v>38</v>
      </c>
      <c r="C26" s="13" t="s">
        <v>12</v>
      </c>
      <c r="D26" s="13" t="s">
        <v>21</v>
      </c>
      <c r="E26" s="13" t="s">
        <v>21</v>
      </c>
      <c r="F26" s="13" t="s">
        <v>70</v>
      </c>
      <c r="G26" s="13" t="s">
        <v>46</v>
      </c>
      <c r="H26" s="13" t="s">
        <v>10</v>
      </c>
      <c r="I26" s="13" t="s">
        <v>19</v>
      </c>
      <c r="J26" s="11" t="s">
        <v>82</v>
      </c>
      <c r="K26" s="15">
        <v>1020000</v>
      </c>
      <c r="L26" s="15">
        <v>656190.61</v>
      </c>
      <c r="M26" s="16"/>
      <c r="N26" s="16"/>
      <c r="O26" s="16"/>
    </row>
    <row r="27" spans="1:12" s="17" customFormat="1" ht="27" customHeight="1">
      <c r="A27" s="12" t="s">
        <v>36</v>
      </c>
      <c r="B27" s="13" t="s">
        <v>38</v>
      </c>
      <c r="C27" s="13" t="s">
        <v>12</v>
      </c>
      <c r="D27" s="13" t="s">
        <v>21</v>
      </c>
      <c r="E27" s="13" t="s">
        <v>21</v>
      </c>
      <c r="F27" s="13" t="s">
        <v>71</v>
      </c>
      <c r="G27" s="13" t="s">
        <v>46</v>
      </c>
      <c r="H27" s="13" t="s">
        <v>10</v>
      </c>
      <c r="I27" s="13" t="s">
        <v>19</v>
      </c>
      <c r="J27" s="11" t="s">
        <v>83</v>
      </c>
      <c r="K27" s="15">
        <v>1350000</v>
      </c>
      <c r="L27" s="15">
        <v>342389.29</v>
      </c>
    </row>
    <row r="28" spans="1:12" s="17" customFormat="1" ht="29.25" customHeight="1">
      <c r="A28" s="12" t="s">
        <v>37</v>
      </c>
      <c r="B28" s="13" t="s">
        <v>9</v>
      </c>
      <c r="C28" s="13" t="s">
        <v>12</v>
      </c>
      <c r="D28" s="13" t="s">
        <v>22</v>
      </c>
      <c r="E28" s="13" t="s">
        <v>8</v>
      </c>
      <c r="F28" s="13" t="s">
        <v>9</v>
      </c>
      <c r="G28" s="13" t="s">
        <v>8</v>
      </c>
      <c r="H28" s="13" t="s">
        <v>10</v>
      </c>
      <c r="I28" s="13" t="s">
        <v>9</v>
      </c>
      <c r="J28" s="18" t="s">
        <v>72</v>
      </c>
      <c r="K28" s="15">
        <f>K29</f>
        <v>270000</v>
      </c>
      <c r="L28" s="15">
        <f>L29</f>
        <v>146451.9</v>
      </c>
    </row>
    <row r="29" spans="1:12" s="17" customFormat="1" ht="78" customHeight="1">
      <c r="A29" s="12" t="s">
        <v>30</v>
      </c>
      <c r="B29" s="13" t="s">
        <v>73</v>
      </c>
      <c r="C29" s="13" t="s">
        <v>12</v>
      </c>
      <c r="D29" s="13" t="s">
        <v>22</v>
      </c>
      <c r="E29" s="13" t="s">
        <v>113</v>
      </c>
      <c r="F29" s="13" t="s">
        <v>9</v>
      </c>
      <c r="G29" s="13" t="s">
        <v>8</v>
      </c>
      <c r="H29" s="13" t="s">
        <v>10</v>
      </c>
      <c r="I29" s="13" t="s">
        <v>23</v>
      </c>
      <c r="J29" s="14" t="s">
        <v>116</v>
      </c>
      <c r="K29" s="15">
        <f>K30</f>
        <v>270000</v>
      </c>
      <c r="L29" s="15">
        <f>L30</f>
        <v>146451.9</v>
      </c>
    </row>
    <row r="30" spans="1:12" s="17" customFormat="1" ht="69.75" customHeight="1">
      <c r="A30" s="12" t="s">
        <v>47</v>
      </c>
      <c r="B30" s="13" t="s">
        <v>73</v>
      </c>
      <c r="C30" s="13" t="s">
        <v>12</v>
      </c>
      <c r="D30" s="13" t="s">
        <v>22</v>
      </c>
      <c r="E30" s="13" t="s">
        <v>113</v>
      </c>
      <c r="F30" s="13" t="s">
        <v>114</v>
      </c>
      <c r="G30" s="13" t="s">
        <v>46</v>
      </c>
      <c r="H30" s="13" t="s">
        <v>10</v>
      </c>
      <c r="I30" s="13" t="s">
        <v>23</v>
      </c>
      <c r="J30" s="18" t="s">
        <v>115</v>
      </c>
      <c r="K30" s="15">
        <v>270000</v>
      </c>
      <c r="L30" s="15">
        <v>146451.9</v>
      </c>
    </row>
    <row r="31" spans="1:12" s="17" customFormat="1" ht="15.75" customHeight="1">
      <c r="A31" s="12" t="s">
        <v>48</v>
      </c>
      <c r="B31" s="13" t="s">
        <v>9</v>
      </c>
      <c r="C31" s="13" t="s">
        <v>12</v>
      </c>
      <c r="D31" s="13" t="s">
        <v>28</v>
      </c>
      <c r="E31" s="13" t="s">
        <v>8</v>
      </c>
      <c r="F31" s="13" t="s">
        <v>9</v>
      </c>
      <c r="G31" s="13" t="s">
        <v>8</v>
      </c>
      <c r="H31" s="13" t="s">
        <v>10</v>
      </c>
      <c r="I31" s="13" t="s">
        <v>9</v>
      </c>
      <c r="J31" s="24" t="s">
        <v>100</v>
      </c>
      <c r="K31" s="15">
        <f>K32+K33</f>
        <v>3500</v>
      </c>
      <c r="L31" s="15">
        <f>L32+L33</f>
        <v>28953.09</v>
      </c>
    </row>
    <row r="32" spans="1:12" s="17" customFormat="1" ht="53.25" customHeight="1">
      <c r="A32" s="12" t="s">
        <v>49</v>
      </c>
      <c r="B32" s="13" t="s">
        <v>73</v>
      </c>
      <c r="C32" s="13" t="s">
        <v>12</v>
      </c>
      <c r="D32" s="13" t="s">
        <v>28</v>
      </c>
      <c r="E32" s="13" t="s">
        <v>20</v>
      </c>
      <c r="F32" s="13" t="s">
        <v>97</v>
      </c>
      <c r="G32" s="13" t="s">
        <v>20</v>
      </c>
      <c r="H32" s="13" t="s">
        <v>10</v>
      </c>
      <c r="I32" s="13" t="s">
        <v>99</v>
      </c>
      <c r="J32" s="11" t="s">
        <v>112</v>
      </c>
      <c r="K32" s="15">
        <v>3500</v>
      </c>
      <c r="L32" s="15">
        <v>2242.59</v>
      </c>
    </row>
    <row r="33" spans="1:12" s="17" customFormat="1" ht="26.25" customHeight="1">
      <c r="A33" s="12" t="s">
        <v>34</v>
      </c>
      <c r="B33" s="13" t="s">
        <v>73</v>
      </c>
      <c r="C33" s="13" t="s">
        <v>12</v>
      </c>
      <c r="D33" s="13" t="s">
        <v>28</v>
      </c>
      <c r="E33" s="13" t="s">
        <v>113</v>
      </c>
      <c r="F33" s="13" t="s">
        <v>158</v>
      </c>
      <c r="G33" s="13" t="s">
        <v>46</v>
      </c>
      <c r="H33" s="13" t="s">
        <v>10</v>
      </c>
      <c r="I33" s="13" t="s">
        <v>99</v>
      </c>
      <c r="J33" s="11" t="s">
        <v>157</v>
      </c>
      <c r="K33" s="15">
        <v>0</v>
      </c>
      <c r="L33" s="15">
        <v>26710.5</v>
      </c>
    </row>
    <row r="34" spans="1:12" s="17" customFormat="1" ht="15" customHeight="1">
      <c r="A34" s="12" t="s">
        <v>39</v>
      </c>
      <c r="B34" s="13" t="s">
        <v>9</v>
      </c>
      <c r="C34" s="13" t="s">
        <v>33</v>
      </c>
      <c r="D34" s="13" t="s">
        <v>8</v>
      </c>
      <c r="E34" s="13" t="s">
        <v>8</v>
      </c>
      <c r="F34" s="13" t="s">
        <v>9</v>
      </c>
      <c r="G34" s="13" t="s">
        <v>8</v>
      </c>
      <c r="H34" s="13" t="s">
        <v>10</v>
      </c>
      <c r="I34" s="13" t="s">
        <v>9</v>
      </c>
      <c r="J34" s="11" t="s">
        <v>88</v>
      </c>
      <c r="K34" s="15">
        <f>K35</f>
        <v>22073830.52</v>
      </c>
      <c r="L34" s="15">
        <f>L35</f>
        <v>7638281</v>
      </c>
    </row>
    <row r="35" spans="1:12" s="17" customFormat="1" ht="26.25" customHeight="1">
      <c r="A35" s="12" t="s">
        <v>31</v>
      </c>
      <c r="B35" s="13" t="s">
        <v>9</v>
      </c>
      <c r="C35" s="13" t="s">
        <v>33</v>
      </c>
      <c r="D35" s="13" t="s">
        <v>20</v>
      </c>
      <c r="E35" s="13" t="s">
        <v>8</v>
      </c>
      <c r="F35" s="13" t="s">
        <v>9</v>
      </c>
      <c r="G35" s="13" t="s">
        <v>8</v>
      </c>
      <c r="H35" s="13" t="s">
        <v>10</v>
      </c>
      <c r="I35" s="13" t="s">
        <v>9</v>
      </c>
      <c r="J35" s="11" t="s">
        <v>89</v>
      </c>
      <c r="K35" s="15">
        <f>K36+K49+K39+K52+K56</f>
        <v>22073830.52</v>
      </c>
      <c r="L35" s="15">
        <f>L36+L49+L39+L52+L56</f>
        <v>7638281</v>
      </c>
    </row>
    <row r="36" spans="1:12" s="17" customFormat="1" ht="15.75" customHeight="1">
      <c r="A36" s="12" t="s">
        <v>50</v>
      </c>
      <c r="B36" s="13" t="s">
        <v>9</v>
      </c>
      <c r="C36" s="13" t="s">
        <v>33</v>
      </c>
      <c r="D36" s="13" t="s">
        <v>20</v>
      </c>
      <c r="E36" s="13" t="s">
        <v>27</v>
      </c>
      <c r="F36" s="13" t="s">
        <v>35</v>
      </c>
      <c r="G36" s="13" t="s">
        <v>8</v>
      </c>
      <c r="H36" s="13" t="s">
        <v>10</v>
      </c>
      <c r="I36" s="13" t="s">
        <v>104</v>
      </c>
      <c r="J36" s="11" t="s">
        <v>74</v>
      </c>
      <c r="K36" s="15">
        <f>K37+K38</f>
        <v>9304500</v>
      </c>
      <c r="L36" s="15">
        <f>L37+L38</f>
        <v>5580800</v>
      </c>
    </row>
    <row r="37" spans="1:12" s="17" customFormat="1" ht="25.5" customHeight="1">
      <c r="A37" s="12" t="s">
        <v>51</v>
      </c>
      <c r="B37" s="13" t="s">
        <v>73</v>
      </c>
      <c r="C37" s="13" t="s">
        <v>33</v>
      </c>
      <c r="D37" s="13" t="s">
        <v>20</v>
      </c>
      <c r="E37" s="13" t="s">
        <v>27</v>
      </c>
      <c r="F37" s="13" t="s">
        <v>35</v>
      </c>
      <c r="G37" s="13" t="s">
        <v>46</v>
      </c>
      <c r="H37" s="13" t="s">
        <v>75</v>
      </c>
      <c r="I37" s="13" t="s">
        <v>104</v>
      </c>
      <c r="J37" s="20" t="s">
        <v>130</v>
      </c>
      <c r="K37" s="15">
        <v>8286900</v>
      </c>
      <c r="L37" s="15">
        <v>5072000</v>
      </c>
    </row>
    <row r="38" spans="1:12" s="17" customFormat="1" ht="27" customHeight="1">
      <c r="A38" s="12" t="s">
        <v>86</v>
      </c>
      <c r="B38" s="13" t="s">
        <v>73</v>
      </c>
      <c r="C38" s="13" t="s">
        <v>33</v>
      </c>
      <c r="D38" s="13" t="s">
        <v>20</v>
      </c>
      <c r="E38" s="13" t="s">
        <v>27</v>
      </c>
      <c r="F38" s="13" t="s">
        <v>35</v>
      </c>
      <c r="G38" s="13" t="s">
        <v>46</v>
      </c>
      <c r="H38" s="13" t="s">
        <v>76</v>
      </c>
      <c r="I38" s="13" t="s">
        <v>104</v>
      </c>
      <c r="J38" s="21" t="s">
        <v>131</v>
      </c>
      <c r="K38" s="15">
        <v>1017600</v>
      </c>
      <c r="L38" s="15">
        <v>508800</v>
      </c>
    </row>
    <row r="39" spans="1:12" s="17" customFormat="1" ht="26.25" customHeight="1">
      <c r="A39" s="12" t="s">
        <v>87</v>
      </c>
      <c r="B39" s="13" t="s">
        <v>9</v>
      </c>
      <c r="C39" s="13" t="s">
        <v>33</v>
      </c>
      <c r="D39" s="13" t="s">
        <v>20</v>
      </c>
      <c r="E39" s="13" t="s">
        <v>37</v>
      </c>
      <c r="F39" s="13" t="s">
        <v>9</v>
      </c>
      <c r="G39" s="13" t="s">
        <v>8</v>
      </c>
      <c r="H39" s="13" t="s">
        <v>9</v>
      </c>
      <c r="I39" s="13" t="s">
        <v>104</v>
      </c>
      <c r="J39" s="22" t="s">
        <v>118</v>
      </c>
      <c r="K39" s="15">
        <f>K40</f>
        <v>6545120</v>
      </c>
      <c r="L39" s="15">
        <f>L40</f>
        <v>795020</v>
      </c>
    </row>
    <row r="40" spans="1:12" s="17" customFormat="1" ht="15" customHeight="1">
      <c r="A40" s="12" t="s">
        <v>101</v>
      </c>
      <c r="B40" s="13" t="s">
        <v>9</v>
      </c>
      <c r="C40" s="13" t="s">
        <v>33</v>
      </c>
      <c r="D40" s="13" t="s">
        <v>20</v>
      </c>
      <c r="E40" s="13" t="s">
        <v>51</v>
      </c>
      <c r="F40" s="13" t="s">
        <v>79</v>
      </c>
      <c r="G40" s="13" t="s">
        <v>8</v>
      </c>
      <c r="H40" s="13" t="s">
        <v>9</v>
      </c>
      <c r="I40" s="13" t="s">
        <v>104</v>
      </c>
      <c r="J40" s="21" t="s">
        <v>117</v>
      </c>
      <c r="K40" s="15">
        <f>K41+K42+K43+K44+K45+K46+K47+K48</f>
        <v>6545120</v>
      </c>
      <c r="L40" s="15">
        <f>L41+L42+L43+L44+L45+L46+L47+L48</f>
        <v>795020</v>
      </c>
    </row>
    <row r="41" spans="1:12" s="17" customFormat="1" ht="38.25" customHeight="1">
      <c r="A41" s="12" t="s">
        <v>102</v>
      </c>
      <c r="B41" s="13" t="s">
        <v>73</v>
      </c>
      <c r="C41" s="13" t="s">
        <v>33</v>
      </c>
      <c r="D41" s="13" t="s">
        <v>20</v>
      </c>
      <c r="E41" s="13" t="s">
        <v>51</v>
      </c>
      <c r="F41" s="13" t="s">
        <v>79</v>
      </c>
      <c r="G41" s="13" t="s">
        <v>46</v>
      </c>
      <c r="H41" s="13" t="s">
        <v>132</v>
      </c>
      <c r="I41" s="13" t="s">
        <v>104</v>
      </c>
      <c r="J41" s="21" t="s">
        <v>133</v>
      </c>
      <c r="K41" s="15">
        <v>1200000</v>
      </c>
      <c r="L41" s="15">
        <v>0</v>
      </c>
    </row>
    <row r="42" spans="1:12" s="17" customFormat="1" ht="90.75" customHeight="1">
      <c r="A42" s="12" t="s">
        <v>103</v>
      </c>
      <c r="B42" s="13" t="s">
        <v>73</v>
      </c>
      <c r="C42" s="13" t="s">
        <v>33</v>
      </c>
      <c r="D42" s="13" t="s">
        <v>20</v>
      </c>
      <c r="E42" s="13" t="s">
        <v>51</v>
      </c>
      <c r="F42" s="13" t="s">
        <v>79</v>
      </c>
      <c r="G42" s="13" t="s">
        <v>46</v>
      </c>
      <c r="H42" s="13" t="s">
        <v>110</v>
      </c>
      <c r="I42" s="13" t="s">
        <v>104</v>
      </c>
      <c r="J42" s="21" t="s">
        <v>123</v>
      </c>
      <c r="K42" s="15">
        <v>165500</v>
      </c>
      <c r="L42" s="15">
        <v>165500</v>
      </c>
    </row>
    <row r="43" spans="1:12" s="17" customFormat="1" ht="37.5" customHeight="1">
      <c r="A43" s="12" t="s">
        <v>91</v>
      </c>
      <c r="B43" s="13" t="s">
        <v>73</v>
      </c>
      <c r="C43" s="13" t="s">
        <v>33</v>
      </c>
      <c r="D43" s="13" t="s">
        <v>20</v>
      </c>
      <c r="E43" s="13" t="s">
        <v>51</v>
      </c>
      <c r="F43" s="13" t="s">
        <v>79</v>
      </c>
      <c r="G43" s="13" t="s">
        <v>46</v>
      </c>
      <c r="H43" s="13" t="s">
        <v>135</v>
      </c>
      <c r="I43" s="13" t="s">
        <v>104</v>
      </c>
      <c r="J43" s="21" t="s">
        <v>134</v>
      </c>
      <c r="K43" s="15">
        <v>1437500</v>
      </c>
      <c r="L43" s="15">
        <v>0</v>
      </c>
    </row>
    <row r="44" spans="1:12" s="17" customFormat="1" ht="77.25" customHeight="1">
      <c r="A44" s="12" t="s">
        <v>105</v>
      </c>
      <c r="B44" s="13" t="s">
        <v>73</v>
      </c>
      <c r="C44" s="13" t="s">
        <v>33</v>
      </c>
      <c r="D44" s="13" t="s">
        <v>20</v>
      </c>
      <c r="E44" s="13" t="s">
        <v>51</v>
      </c>
      <c r="F44" s="13" t="s">
        <v>79</v>
      </c>
      <c r="G44" s="13" t="s">
        <v>46</v>
      </c>
      <c r="H44" s="13" t="s">
        <v>125</v>
      </c>
      <c r="I44" s="13" t="s">
        <v>104</v>
      </c>
      <c r="J44" s="21" t="s">
        <v>127</v>
      </c>
      <c r="K44" s="15">
        <v>608700</v>
      </c>
      <c r="L44" s="15">
        <v>608700</v>
      </c>
    </row>
    <row r="45" spans="1:12" s="17" customFormat="1" ht="78.75" customHeight="1">
      <c r="A45" s="12" t="s">
        <v>111</v>
      </c>
      <c r="B45" s="13" t="s">
        <v>73</v>
      </c>
      <c r="C45" s="13" t="s">
        <v>33</v>
      </c>
      <c r="D45" s="13" t="s">
        <v>20</v>
      </c>
      <c r="E45" s="13" t="s">
        <v>51</v>
      </c>
      <c r="F45" s="13" t="s">
        <v>79</v>
      </c>
      <c r="G45" s="13" t="s">
        <v>46</v>
      </c>
      <c r="H45" s="13" t="s">
        <v>126</v>
      </c>
      <c r="I45" s="13" t="s">
        <v>104</v>
      </c>
      <c r="J45" s="21" t="s">
        <v>128</v>
      </c>
      <c r="K45" s="15">
        <v>1366600</v>
      </c>
      <c r="L45" s="15">
        <v>0</v>
      </c>
    </row>
    <row r="46" spans="1:12" s="17" customFormat="1" ht="103.5" customHeight="1">
      <c r="A46" s="12" t="s">
        <v>121</v>
      </c>
      <c r="B46" s="13" t="s">
        <v>73</v>
      </c>
      <c r="C46" s="13" t="s">
        <v>33</v>
      </c>
      <c r="D46" s="13" t="s">
        <v>20</v>
      </c>
      <c r="E46" s="13" t="s">
        <v>51</v>
      </c>
      <c r="F46" s="13" t="s">
        <v>79</v>
      </c>
      <c r="G46" s="13" t="s">
        <v>46</v>
      </c>
      <c r="H46" s="13" t="s">
        <v>81</v>
      </c>
      <c r="I46" s="13" t="s">
        <v>104</v>
      </c>
      <c r="J46" s="23" t="s">
        <v>124</v>
      </c>
      <c r="K46" s="15">
        <v>20820</v>
      </c>
      <c r="L46" s="15">
        <v>20820</v>
      </c>
    </row>
    <row r="47" spans="1:12" s="17" customFormat="1" ht="42.75" customHeight="1">
      <c r="A47" s="12" t="s">
        <v>122</v>
      </c>
      <c r="B47" s="13" t="s">
        <v>73</v>
      </c>
      <c r="C47" s="13" t="s">
        <v>33</v>
      </c>
      <c r="D47" s="13" t="s">
        <v>20</v>
      </c>
      <c r="E47" s="13" t="s">
        <v>51</v>
      </c>
      <c r="F47" s="13" t="s">
        <v>79</v>
      </c>
      <c r="G47" s="13" t="s">
        <v>46</v>
      </c>
      <c r="H47" s="13" t="s">
        <v>136</v>
      </c>
      <c r="I47" s="13" t="s">
        <v>104</v>
      </c>
      <c r="J47" s="25" t="s">
        <v>137</v>
      </c>
      <c r="K47" s="15">
        <v>1500000</v>
      </c>
      <c r="L47" s="15">
        <v>0</v>
      </c>
    </row>
    <row r="48" spans="1:12" s="17" customFormat="1" ht="51.75" customHeight="1">
      <c r="A48" s="12" t="s">
        <v>119</v>
      </c>
      <c r="B48" s="13" t="s">
        <v>73</v>
      </c>
      <c r="C48" s="13" t="s">
        <v>33</v>
      </c>
      <c r="D48" s="13" t="s">
        <v>20</v>
      </c>
      <c r="E48" s="13" t="s">
        <v>51</v>
      </c>
      <c r="F48" s="13" t="s">
        <v>79</v>
      </c>
      <c r="G48" s="13" t="s">
        <v>46</v>
      </c>
      <c r="H48" s="13" t="s">
        <v>138</v>
      </c>
      <c r="I48" s="13" t="s">
        <v>104</v>
      </c>
      <c r="J48" s="26" t="s">
        <v>139</v>
      </c>
      <c r="K48" s="15">
        <v>246000</v>
      </c>
      <c r="L48" s="15">
        <v>0</v>
      </c>
    </row>
    <row r="49" spans="1:12" s="17" customFormat="1" ht="27" customHeight="1">
      <c r="A49" s="12" t="s">
        <v>129</v>
      </c>
      <c r="B49" s="13" t="s">
        <v>9</v>
      </c>
      <c r="C49" s="13" t="s">
        <v>33</v>
      </c>
      <c r="D49" s="13" t="s">
        <v>20</v>
      </c>
      <c r="E49" s="13" t="s">
        <v>86</v>
      </c>
      <c r="F49" s="13" t="s">
        <v>9</v>
      </c>
      <c r="G49" s="13" t="s">
        <v>8</v>
      </c>
      <c r="H49" s="13" t="s">
        <v>10</v>
      </c>
      <c r="I49" s="13" t="s">
        <v>104</v>
      </c>
      <c r="J49" s="22" t="s">
        <v>96</v>
      </c>
      <c r="K49" s="15">
        <f>K51+K50</f>
        <v>359200</v>
      </c>
      <c r="L49" s="15">
        <f>L51+L50</f>
        <v>179600</v>
      </c>
    </row>
    <row r="50" spans="1:12" s="17" customFormat="1" ht="38.25" customHeight="1">
      <c r="A50" s="12" t="s">
        <v>150</v>
      </c>
      <c r="B50" s="13" t="s">
        <v>73</v>
      </c>
      <c r="C50" s="13" t="s">
        <v>33</v>
      </c>
      <c r="D50" s="13" t="s">
        <v>20</v>
      </c>
      <c r="E50" s="13" t="s">
        <v>86</v>
      </c>
      <c r="F50" s="13" t="s">
        <v>77</v>
      </c>
      <c r="G50" s="13" t="s">
        <v>46</v>
      </c>
      <c r="H50" s="13" t="s">
        <v>78</v>
      </c>
      <c r="I50" s="13" t="s">
        <v>104</v>
      </c>
      <c r="J50" s="21" t="s">
        <v>94</v>
      </c>
      <c r="K50" s="15">
        <v>10600</v>
      </c>
      <c r="L50" s="15">
        <v>5300</v>
      </c>
    </row>
    <row r="51" spans="1:12" s="17" customFormat="1" ht="51" customHeight="1">
      <c r="A51" s="12" t="s">
        <v>151</v>
      </c>
      <c r="B51" s="13" t="s">
        <v>73</v>
      </c>
      <c r="C51" s="13" t="s">
        <v>33</v>
      </c>
      <c r="D51" s="13" t="s">
        <v>20</v>
      </c>
      <c r="E51" s="13" t="s">
        <v>91</v>
      </c>
      <c r="F51" s="13" t="s">
        <v>92</v>
      </c>
      <c r="G51" s="13" t="s">
        <v>46</v>
      </c>
      <c r="H51" s="13" t="s">
        <v>10</v>
      </c>
      <c r="I51" s="13" t="s">
        <v>104</v>
      </c>
      <c r="J51" s="21" t="s">
        <v>93</v>
      </c>
      <c r="K51" s="15">
        <v>348600</v>
      </c>
      <c r="L51" s="15">
        <v>174300</v>
      </c>
    </row>
    <row r="52" spans="1:12" s="17" customFormat="1" ht="17.25" customHeight="1">
      <c r="A52" s="12" t="s">
        <v>152</v>
      </c>
      <c r="B52" s="13" t="s">
        <v>73</v>
      </c>
      <c r="C52" s="13" t="s">
        <v>33</v>
      </c>
      <c r="D52" s="13" t="s">
        <v>20</v>
      </c>
      <c r="E52" s="13" t="s">
        <v>119</v>
      </c>
      <c r="F52" s="13" t="s">
        <v>9</v>
      </c>
      <c r="G52" s="13" t="s">
        <v>8</v>
      </c>
      <c r="H52" s="13" t="s">
        <v>9</v>
      </c>
      <c r="I52" s="13" t="s">
        <v>104</v>
      </c>
      <c r="J52" s="23" t="s">
        <v>120</v>
      </c>
      <c r="K52" s="15">
        <f>K53</f>
        <v>5558900</v>
      </c>
      <c r="L52" s="15">
        <f>L53</f>
        <v>1008600</v>
      </c>
    </row>
    <row r="53" spans="1:12" s="17" customFormat="1" ht="26.25" customHeight="1">
      <c r="A53" s="12" t="s">
        <v>153</v>
      </c>
      <c r="B53" s="13" t="s">
        <v>73</v>
      </c>
      <c r="C53" s="13" t="s">
        <v>33</v>
      </c>
      <c r="D53" s="13" t="s">
        <v>20</v>
      </c>
      <c r="E53" s="13" t="s">
        <v>95</v>
      </c>
      <c r="F53" s="13" t="s">
        <v>79</v>
      </c>
      <c r="G53" s="13" t="s">
        <v>8</v>
      </c>
      <c r="H53" s="13" t="s">
        <v>9</v>
      </c>
      <c r="I53" s="13" t="s">
        <v>104</v>
      </c>
      <c r="J53" s="21" t="s">
        <v>85</v>
      </c>
      <c r="K53" s="15">
        <f>K55+K54</f>
        <v>5558900</v>
      </c>
      <c r="L53" s="15">
        <f>L55+L54</f>
        <v>1008600</v>
      </c>
    </row>
    <row r="54" spans="1:12" s="17" customFormat="1" ht="17.25" customHeight="1">
      <c r="A54" s="12" t="s">
        <v>154</v>
      </c>
      <c r="B54" s="13" t="s">
        <v>73</v>
      </c>
      <c r="C54" s="13" t="s">
        <v>33</v>
      </c>
      <c r="D54" s="13" t="s">
        <v>20</v>
      </c>
      <c r="E54" s="13" t="s">
        <v>95</v>
      </c>
      <c r="F54" s="13" t="s">
        <v>79</v>
      </c>
      <c r="G54" s="13" t="s">
        <v>46</v>
      </c>
      <c r="H54" s="13" t="s">
        <v>80</v>
      </c>
      <c r="I54" s="13" t="s">
        <v>104</v>
      </c>
      <c r="J54" s="11" t="s">
        <v>85</v>
      </c>
      <c r="K54" s="15">
        <v>5150300</v>
      </c>
      <c r="L54" s="15">
        <v>600000</v>
      </c>
    </row>
    <row r="55" spans="1:12" s="17" customFormat="1" ht="17.25" customHeight="1">
      <c r="A55" s="12" t="s">
        <v>142</v>
      </c>
      <c r="B55" s="13" t="s">
        <v>73</v>
      </c>
      <c r="C55" s="13" t="s">
        <v>33</v>
      </c>
      <c r="D55" s="13" t="s">
        <v>20</v>
      </c>
      <c r="E55" s="13" t="s">
        <v>95</v>
      </c>
      <c r="F55" s="13" t="s">
        <v>79</v>
      </c>
      <c r="G55" s="13" t="s">
        <v>46</v>
      </c>
      <c r="H55" s="13" t="s">
        <v>140</v>
      </c>
      <c r="I55" s="13" t="s">
        <v>104</v>
      </c>
      <c r="J55" s="11" t="s">
        <v>141</v>
      </c>
      <c r="K55" s="15">
        <v>408600</v>
      </c>
      <c r="L55" s="15">
        <v>408600</v>
      </c>
    </row>
    <row r="56" spans="1:12" s="17" customFormat="1" ht="17.25" customHeight="1">
      <c r="A56" s="12" t="s">
        <v>144</v>
      </c>
      <c r="B56" s="27" t="s">
        <v>73</v>
      </c>
      <c r="C56" s="28" t="s">
        <v>33</v>
      </c>
      <c r="D56" s="28" t="s">
        <v>8</v>
      </c>
      <c r="E56" s="28" t="s">
        <v>8</v>
      </c>
      <c r="F56" s="28" t="s">
        <v>9</v>
      </c>
      <c r="G56" s="28" t="s">
        <v>8</v>
      </c>
      <c r="H56" s="28" t="s">
        <v>10</v>
      </c>
      <c r="I56" s="28" t="s">
        <v>104</v>
      </c>
      <c r="J56" s="26" t="s">
        <v>143</v>
      </c>
      <c r="K56" s="15">
        <f>K58+K57</f>
        <v>306110.52</v>
      </c>
      <c r="L56" s="15">
        <f>L58+L57</f>
        <v>74261</v>
      </c>
    </row>
    <row r="57" spans="1:12" s="17" customFormat="1" ht="25.5" customHeight="1">
      <c r="A57" s="12" t="s">
        <v>95</v>
      </c>
      <c r="B57" s="13" t="s">
        <v>73</v>
      </c>
      <c r="C57" s="27" t="s">
        <v>33</v>
      </c>
      <c r="D57" s="28" t="s">
        <v>145</v>
      </c>
      <c r="E57" s="28" t="s">
        <v>24</v>
      </c>
      <c r="F57" s="13" t="s">
        <v>146</v>
      </c>
      <c r="G57" s="27" t="s">
        <v>46</v>
      </c>
      <c r="H57" s="13" t="s">
        <v>10</v>
      </c>
      <c r="I57" s="13" t="s">
        <v>104</v>
      </c>
      <c r="J57" s="29" t="s">
        <v>147</v>
      </c>
      <c r="K57" s="15">
        <v>223530</v>
      </c>
      <c r="L57" s="15">
        <v>74261</v>
      </c>
    </row>
    <row r="58" spans="1:12" s="17" customFormat="1" ht="25.5" customHeight="1">
      <c r="A58" s="12" t="s">
        <v>159</v>
      </c>
      <c r="B58" s="28" t="s">
        <v>73</v>
      </c>
      <c r="C58" s="13" t="s">
        <v>33</v>
      </c>
      <c r="D58" s="13" t="s">
        <v>148</v>
      </c>
      <c r="E58" s="30" t="s">
        <v>24</v>
      </c>
      <c r="F58" s="27" t="s">
        <v>25</v>
      </c>
      <c r="G58" s="13" t="s">
        <v>46</v>
      </c>
      <c r="H58" s="13" t="s">
        <v>10</v>
      </c>
      <c r="I58" s="27" t="s">
        <v>104</v>
      </c>
      <c r="J58" s="26" t="s">
        <v>149</v>
      </c>
      <c r="K58" s="15">
        <v>82580.52</v>
      </c>
      <c r="L58" s="15">
        <v>0</v>
      </c>
    </row>
    <row r="59" spans="1:12" s="17" customFormat="1" ht="12.75">
      <c r="A59" s="36" t="s">
        <v>90</v>
      </c>
      <c r="B59" s="37"/>
      <c r="C59" s="37"/>
      <c r="D59" s="37"/>
      <c r="E59" s="37"/>
      <c r="F59" s="37"/>
      <c r="G59" s="37"/>
      <c r="H59" s="37"/>
      <c r="I59" s="37"/>
      <c r="J59" s="38"/>
      <c r="K59" s="8">
        <f>K9+K34</f>
        <v>25570830.52</v>
      </c>
      <c r="L59" s="8">
        <f>L9+L34</f>
        <v>9118447.42</v>
      </c>
    </row>
  </sheetData>
  <sheetProtection/>
  <mergeCells count="9">
    <mergeCell ref="K1:L1"/>
    <mergeCell ref="K2:L2"/>
    <mergeCell ref="K3:L3"/>
    <mergeCell ref="A59:J59"/>
    <mergeCell ref="A6:A7"/>
    <mergeCell ref="B6:I6"/>
    <mergeCell ref="J6:J7"/>
    <mergeCell ref="K6:K7"/>
    <mergeCell ref="L6:L7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2021-08-06T08:11:24Z</cp:lastPrinted>
  <dcterms:created xsi:type="dcterms:W3CDTF">2010-12-01T11:29:51Z</dcterms:created>
  <dcterms:modified xsi:type="dcterms:W3CDTF">2021-08-06T08:11:27Z</dcterms:modified>
  <cp:category/>
  <cp:version/>
  <cp:contentType/>
  <cp:contentStatus/>
</cp:coreProperties>
</file>