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5480" windowHeight="1137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'Лист1'!$A$1:$H$185</definedName>
  </definedNames>
  <calcPr fullCalcOnLoad="1"/>
</workbook>
</file>

<file path=xl/sharedStrings.xml><?xml version="1.0" encoding="utf-8"?>
<sst xmlns="http://schemas.openxmlformats.org/spreadsheetml/2006/main" count="923" uniqueCount="340">
  <si>
    <t>Раздел, подраздел</t>
  </si>
  <si>
    <t xml:space="preserve">Ведомственная структура расходов бюджета сельсовета 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</si>
  <si>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</si>
  <si>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</si>
  <si>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</si>
  <si>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</si>
  <si>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</si>
  <si>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</si>
  <si>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</si>
  <si>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</si>
  <si>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</si>
  <si>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</si>
  <si>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</si>
  <si>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Дорожное хозяйство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</si>
  <si>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</si>
  <si>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</si>
  <si>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</si>
  <si>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</si>
  <si>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</si>
  <si>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</si>
  <si>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</si>
  <si>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</si>
  <si>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</si>
  <si>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</si>
  <si>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</si>
  <si>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</si>
  <si>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</si>
  <si>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</si>
  <si>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</si>
  <si>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</si>
  <si>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</si>
  <si>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</si>
  <si>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</si>
  <si>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</si>
  <si>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42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</si>
  <si>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</si>
  <si>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</si>
  <si>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</si>
  <si>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</si>
  <si>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</si>
  <si>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</si>
  <si>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</si>
  <si>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</si>
  <si>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</si>
  <si>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</si>
  <si>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</si>
  <si>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</si>
  <si>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</si>
  <si>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</si>
  <si>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</si>
  <si>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</si>
  <si>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</si>
  <si>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</si>
  <si>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</si>
  <si>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</si>
  <si>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</si>
  <si>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</si>
  <si>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</si>
  <si>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</si>
  <si>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</si>
  <si>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</si>
  <si>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</si>
  <si>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</si>
  <si>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</si>
  <si>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</si>
  <si>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</si>
  <si>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</si>
  <si>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</si>
  <si>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</si>
  <si>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</si>
  <si>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</si>
  <si>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</si>
  <si>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</si>
  <si>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</si>
  <si>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</si>
  <si>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</si>
  <si>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</si>
  <si>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</si>
  <si>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</si>
  <si>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</si>
  <si>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</si>
  <si>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</si>
  <si>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</si>
  <si>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</si>
  <si>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</si>
  <si>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</si>
  <si>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</si>
  <si>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</si>
  <si>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</si>
  <si>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Благоустройство</t>
  </si>
  <si>
    <t>0503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</si>
  <si>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</si>
  <si>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</si>
  <si>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</si>
  <si>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</si>
  <si>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</si>
  <si>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</si>
  <si>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</si>
  <si>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</si>
  <si>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</si>
  <si>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</si>
  <si>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</si>
  <si>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</si>
  <si>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</si>
  <si>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</si>
  <si>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</si>
  <si>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</si>
  <si>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</si>
  <si>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</si>
  <si>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</si>
  <si>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</si>
  <si>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</si>
  <si>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</si>
  <si>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Межбюджетные трансферты</t>
  </si>
  <si>
    <t>0200</t>
  </si>
  <si>
    <t>0309</t>
  </si>
  <si>
    <t>240</t>
  </si>
  <si>
    <t>0203</t>
  </si>
  <si>
    <t>850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</si>
  <si>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</si>
  <si>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</si>
  <si>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</si>
  <si>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</si>
  <si>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</si>
  <si>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</si>
  <si>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</si>
  <si>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</si>
  <si>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</si>
  <si>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</si>
  <si>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</si>
  <si>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</si>
  <si>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</si>
  <si>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</si>
  <si>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Обеспечение пожарной безопасности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</si>
  <si>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</si>
  <si>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</si>
  <si>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</si>
  <si>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</si>
  <si>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</si>
  <si>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</si>
  <si>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</si>
  <si>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</si>
  <si>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Муниципальная программа «Жизнеобеспечение на территории Приморского сельсовета»</t>
  </si>
  <si>
    <t>Подпрограмма « Прочие мероприятия Приморского сельсовета»</t>
  </si>
  <si>
    <t>Подпрограмма «Благоустройство на территории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</si>
  <si>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</si>
  <si>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</si>
  <si>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</si>
  <si>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</si>
  <si>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</si>
  <si>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</si>
  <si>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</si>
  <si>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Содержание и ремонт уличного освещения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</si>
  <si>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кладбищ, очистка площадок временного хранения ТБО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</si>
  <si>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памятников, камня памяти, зеленых насаждений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</si>
  <si>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</si>
  <si>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</si>
  <si>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</si>
  <si>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</si>
  <si>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</si>
  <si>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</si>
  <si>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</si>
  <si>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</si>
  <si>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</si>
  <si>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9410000000</t>
  </si>
  <si>
    <t>9500000000</t>
  </si>
  <si>
    <t>0200000000</t>
  </si>
  <si>
    <t>0240000000</t>
  </si>
  <si>
    <t>0240008720</t>
  </si>
  <si>
    <t>0210000000</t>
  </si>
  <si>
    <t>0240008730</t>
  </si>
  <si>
    <t>0240008750</t>
  </si>
  <si>
    <t>9520000000</t>
  </si>
  <si>
    <t>0230000000</t>
  </si>
  <si>
    <t>0230008630</t>
  </si>
  <si>
    <t>0230008610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</si>
  <si>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</si>
  <si>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</si>
  <si>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</si>
  <si>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</si>
  <si>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</si>
  <si>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</si>
  <si>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</si>
  <si>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</si>
  <si>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</si>
  <si>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</si>
  <si>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</si>
  <si>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0240008770</t>
  </si>
  <si>
    <t>29</t>
  </si>
  <si>
    <t>30</t>
  </si>
  <si>
    <t>31</t>
  </si>
  <si>
    <t>32</t>
  </si>
  <si>
    <t>33</t>
  </si>
  <si>
    <t>34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</si>
  <si>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</si>
  <si>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0240008780</t>
  </si>
  <si>
    <t>23</t>
  </si>
  <si>
    <t>24</t>
  </si>
  <si>
    <t>25</t>
  </si>
  <si>
    <t>117</t>
  </si>
  <si>
    <t>118</t>
  </si>
  <si>
    <t>119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</si>
  <si>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</si>
  <si>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</si>
  <si>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</si>
  <si>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</si>
  <si>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 xml:space="preserve">Организация временных рабочих мест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</si>
  <si>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0240008790</t>
  </si>
  <si>
    <t>121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</si>
  <si>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</si>
  <si>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</si>
  <si>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0240008810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</si>
  <si>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</si>
  <si>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>0804</t>
  </si>
  <si>
    <t>Другие вопросы в области культуры</t>
  </si>
  <si>
    <t>126</t>
  </si>
  <si>
    <t>127</t>
  </si>
  <si>
    <t>128</t>
  </si>
  <si>
    <t>0240008820</t>
  </si>
  <si>
    <t>500</t>
  </si>
  <si>
    <t>540</t>
  </si>
  <si>
    <t>Утверждение краткосрочных планов проведения капитального ремонта многоквартирных домов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</si>
  <si>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129</t>
  </si>
  <si>
    <t>133</t>
  </si>
  <si>
    <t>134</t>
  </si>
  <si>
    <t>135</t>
  </si>
  <si>
    <t>Функционирование отдельных органов Приморского сельсовета</t>
  </si>
  <si>
    <t>Осуществление муниципального жилищного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</si>
  <si>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0240008830</t>
  </si>
  <si>
    <t>43</t>
  </si>
  <si>
    <t>44</t>
  </si>
  <si>
    <t>136</t>
  </si>
  <si>
    <t>137</t>
  </si>
  <si>
    <t>138</t>
  </si>
  <si>
    <t>139</t>
  </si>
  <si>
    <t>140</t>
  </si>
  <si>
    <t>141</t>
  </si>
  <si>
    <t>142</t>
  </si>
  <si>
    <t>143</t>
  </si>
  <si>
    <t>СОЦИАЛЬНАЯ ПОЛИТИКА</t>
  </si>
  <si>
    <t>1000</t>
  </si>
  <si>
    <t>Пенсионное обеспечение</t>
  </si>
  <si>
    <t>1001</t>
  </si>
  <si>
    <t>Доплата к пенсии за выслугу лет главе Приморского сельсовета, прекратившего исполнение полномочий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</si>
  <si>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</si>
  <si>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</si>
  <si>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020000000</t>
  </si>
  <si>
    <t>0240008740</t>
  </si>
  <si>
    <t>144</t>
  </si>
  <si>
    <t>145</t>
  </si>
  <si>
    <t>146</t>
  </si>
  <si>
    <t>147</t>
  </si>
  <si>
    <t>148</t>
  </si>
  <si>
    <t>149</t>
  </si>
  <si>
    <t>150</t>
  </si>
  <si>
    <t>02200А8520</t>
  </si>
  <si>
    <t>151</t>
  </si>
  <si>
    <t>152</t>
  </si>
  <si>
    <t>156</t>
  </si>
  <si>
    <t>Расходы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</si>
  <si>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Расходы на организацию и проведение акарицидных обработок мест массового отдыха населения за счет средств краевого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</si>
  <si>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Софинансирование на содержание автомобильных дорог общего пользования местного значения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</si>
  <si>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</si>
  <si>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</si>
  <si>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Расходы в ходе проведения судебного производства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</si>
  <si>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Исполнение судебных актов Российской Федерации и мировых соглашений по возмещению причиненного вреда</t>
  </si>
  <si>
    <t>0240008840</t>
  </si>
  <si>
    <t>Расходы бюджетов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</si>
  <si>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</si>
  <si>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Софинансирование на капитальный ремонт и ремонт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</si>
  <si>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02200А8550</t>
  </si>
  <si>
    <t>02100S6410</t>
  </si>
  <si>
    <t>Софинансирование на осуществление расходов, направленных на поддержку местных инициатив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</si>
  <si>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</si>
  <si>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</si>
  <si>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</si>
  <si>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</si>
  <si>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</si>
  <si>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</si>
  <si>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</si>
  <si>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</si>
  <si>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</si>
  <si>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</si>
  <si>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</si>
  <si>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</si>
  <si>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</si>
  <si>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</si>
  <si>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</si>
  <si>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</si>
  <si>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</si>
  <si>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 xml:space="preserve">Расходы муниципальных образований на реализацию проектов по решению вопросов местного значения сельских поселений за счет средств краевого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 </t>
  </si>
  <si>
    <t>02100S7490</t>
  </si>
  <si>
    <t>Муниципальная программа «Формирование комфортной городской (сельской) среды на 2018-2022 годы»</t>
  </si>
  <si>
    <t>Расходы муниципальных образований на софинансирование муниципальных программ формирования современной городской среды в рамках программы Формирование комфортной городской (сельской) среды на 2018-2022 годы</t>
  </si>
  <si>
    <t>030F255550</t>
  </si>
  <si>
    <t>244</t>
  </si>
  <si>
    <t>0300000000</t>
  </si>
  <si>
    <t xml:space="preserve">Расходы муниципальных образований на софинансирование муниципальных программ формирования современной городской среды за счет средств физических лиц в рамках программы Формирование комфортной городской (сельской) среды на 2018-2022 годы  </t>
  </si>
  <si>
    <t>03000S8500</t>
  </si>
  <si>
    <t>153</t>
  </si>
  <si>
    <t>154</t>
  </si>
  <si>
    <t>155</t>
  </si>
  <si>
    <t>9410010380</t>
  </si>
  <si>
    <t>Расходы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</si>
  <si>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02300S4120</t>
  </si>
  <si>
    <t>02100S5550</t>
  </si>
  <si>
    <t>02200S5080</t>
  </si>
  <si>
    <t>02200S5090</t>
  </si>
  <si>
    <t>0210008460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</si>
  <si>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</si>
  <si>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 xml:space="preserve">за 2019 год </t>
  </si>
  <si>
    <t xml:space="preserve">Приложение 4 к решению
                                                                                                    О бюджете Приморского 
                                                                                                    сельсовета на 2014год
                                                                                                    и плановый период 
                                                                                                    на 2015-2016годов
                                                                                                    №                  от                  г.
</t>
  </si>
  <si>
    <t xml:space="preserve">Об утверждении отчета  </t>
  </si>
  <si>
    <t xml:space="preserve">об исполнении бюджета за 2019г.
</t>
  </si>
  <si>
    <t>План</t>
  </si>
  <si>
    <t>Факт</t>
  </si>
  <si>
    <t>36</t>
  </si>
  <si>
    <t>37</t>
  </si>
  <si>
    <t>38</t>
  </si>
  <si>
    <t>39</t>
  </si>
  <si>
    <t>40</t>
  </si>
  <si>
    <t>41</t>
  </si>
  <si>
    <t>45</t>
  </si>
  <si>
    <t>46</t>
  </si>
  <si>
    <t>47</t>
  </si>
  <si>
    <t>93</t>
  </si>
  <si>
    <t>94</t>
  </si>
  <si>
    <t>95</t>
  </si>
  <si>
    <t>96</t>
  </si>
  <si>
    <t>97</t>
  </si>
  <si>
    <t>98</t>
  </si>
  <si>
    <t>99</t>
  </si>
  <si>
    <t>122</t>
  </si>
  <si>
    <t>123</t>
  </si>
  <si>
    <t>124</t>
  </si>
  <si>
    <t>125</t>
  </si>
  <si>
    <t>130</t>
  </si>
  <si>
    <t>131</t>
  </si>
  <si>
    <t>132</t>
  </si>
  <si>
    <t xml:space="preserve">№ 43-140р от 05.06.2020г.    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</si>
</sst>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7" fontId="4" fillId="32" borderId="14" xfId="0" applyNumberFormat="1" applyFont="1" applyFill="1" applyBorder="1" applyAlignment="1">
      <alignment horizontal="right" vertical="top" wrapText="1"/>
    </xf>
    <xf numFmtId="177" fontId="4" fillId="32" borderId="22" xfId="0" applyNumberFormat="1" applyFont="1" applyFill="1" applyBorder="1" applyAlignment="1">
      <alignment horizontal="right" vertical="top" wrapText="1"/>
    </xf>
    <xf numFmtId="177" fontId="4" fillId="0" borderId="14" xfId="0" applyNumberFormat="1" applyFont="1" applyBorder="1" applyAlignment="1">
      <alignment horizontal="right" vertical="top" wrapText="1"/>
    </xf>
    <xf numFmtId="177" fontId="4" fillId="0" borderId="21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horizontal="right" vertical="top" wrapText="1"/>
    </xf>
    <xf numFmtId="177" fontId="4" fillId="0" borderId="17" xfId="0" applyNumberFormat="1" applyFont="1" applyBorder="1" applyAlignment="1">
      <alignment horizontal="right" vertical="top" wrapText="1"/>
    </xf>
    <xf numFmtId="177" fontId="4" fillId="0" borderId="22" xfId="0" applyNumberFormat="1" applyFont="1" applyBorder="1" applyAlignment="1">
      <alignment horizontal="right" vertical="top" wrapText="1"/>
    </xf>
    <xf numFmtId="177" fontId="4" fillId="32" borderId="13" xfId="0" applyNumberFormat="1" applyFont="1" applyFill="1" applyBorder="1" applyAlignment="1">
      <alignment horizontal="right" vertical="top" wrapText="1"/>
    </xf>
    <xf numFmtId="177" fontId="4" fillId="32" borderId="21" xfId="0" applyNumberFormat="1" applyFont="1" applyFill="1" applyBorder="1" applyAlignment="1">
      <alignment horizontal="right" vertical="top" wrapText="1"/>
    </xf>
    <xf numFmtId="177" fontId="4" fillId="0" borderId="13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32" borderId="13" xfId="0" applyFont="1" applyFill="1" applyBorder="1" applyAlignment="1">
      <alignment horizontal="center" vertical="top" wrapText="1"/>
    </xf>
    <xf numFmtId="177" fontId="4" fillId="0" borderId="14" xfId="0" applyNumberFormat="1" applyFont="1" applyBorder="1" applyAlignment="1">
      <alignment wrapText="1"/>
    </xf>
    <xf numFmtId="49" fontId="7" fillId="32" borderId="13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0" fontId="4" fillId="0" borderId="17" xfId="0" applyNumberFormat="1" applyFont="1" applyBorder="1" applyAlignment="1">
      <alignment vertical="top" wrapText="1"/>
    </xf>
    <xf numFmtId="177" fontId="4" fillId="0" borderId="13" xfId="0" applyNumberFormat="1" applyFont="1" applyBorder="1" applyAlignment="1">
      <alignment vertical="top" wrapText="1"/>
    </xf>
    <xf numFmtId="177" fontId="4" fillId="0" borderId="14" xfId="0" applyNumberFormat="1" applyFont="1" applyBorder="1" applyAlignment="1">
      <alignment vertical="top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5.25390625" style="1" customWidth="1"/>
    <col min="9" max="9" width="5.25390625" style="1" customWidth="1"/>
    <col min="10" max="16384" width="9.125" style="1" customWidth="1"/>
  </cols>
  <sheetData>
    <row r="1" spans="1:11" ht="12.75" customHeight="1">
      <c r="A1" s="5"/>
      <c r="B1" s="6"/>
      <c r="C1" s="7"/>
      <c r="D1" s="7"/>
      <c r="E1" s="7"/>
      <c r="F1" s="96" t="s">
        <v>311</v>
      </c>
      <c r="G1" s="97"/>
      <c r="H1" s="97"/>
      <c r="I1" s="8"/>
      <c r="J1" s="8"/>
      <c r="K1" s="8"/>
    </row>
    <row r="2" spans="1:11" ht="12.75" customHeight="1">
      <c r="A2" s="9"/>
      <c r="B2" s="10"/>
      <c r="C2" s="11"/>
      <c r="D2" s="11"/>
      <c r="E2" s="11"/>
      <c r="F2" s="98" t="s">
        <v>312</v>
      </c>
      <c r="G2" s="99"/>
      <c r="H2" s="99"/>
      <c r="I2" s="8"/>
      <c r="J2" s="8"/>
      <c r="K2" s="8"/>
    </row>
    <row r="3" spans="1:11" ht="12.75" customHeight="1">
      <c r="A3" s="9"/>
      <c r="B3" s="10"/>
      <c r="C3" s="11"/>
      <c r="D3" s="11"/>
      <c r="E3" s="11"/>
      <c r="F3" s="98" t="s">
        <v>313</v>
      </c>
      <c r="G3" s="99"/>
      <c r="H3" s="99"/>
      <c r="I3" s="99"/>
      <c r="J3" s="69"/>
      <c r="K3" s="69"/>
    </row>
    <row r="4" spans="1:11" ht="12.75" customHeight="1">
      <c r="A4" s="9"/>
      <c r="B4" s="10"/>
      <c r="C4" s="11"/>
      <c r="D4" s="11"/>
      <c r="E4" s="11"/>
      <c r="F4" s="100" t="s">
        <v>339</v>
      </c>
      <c r="G4" s="99"/>
      <c r="H4" s="99"/>
      <c r="I4" s="99"/>
      <c r="J4" s="99"/>
      <c r="K4" s="99"/>
    </row>
    <row r="5" spans="1:11" ht="12.75" customHeight="1">
      <c r="A5" s="9"/>
      <c r="B5" s="10"/>
      <c r="C5" s="11"/>
      <c r="D5" s="11"/>
      <c r="E5" s="11"/>
      <c r="F5" s="11"/>
      <c r="G5" s="70"/>
      <c r="H5" s="69"/>
      <c r="I5" s="69"/>
      <c r="J5" s="69"/>
      <c r="K5" s="69"/>
    </row>
    <row r="6" spans="1:11" ht="15.75">
      <c r="A6" s="101" t="s">
        <v>1</v>
      </c>
      <c r="B6" s="102"/>
      <c r="C6" s="102"/>
      <c r="D6" s="102"/>
      <c r="E6" s="102"/>
      <c r="F6" s="102"/>
      <c r="G6" s="102"/>
      <c r="H6" s="102"/>
      <c r="I6" s="8"/>
      <c r="J6" s="8"/>
      <c r="K6" s="8"/>
    </row>
    <row r="7" spans="1:11" ht="15.75">
      <c r="A7" s="101" t="s">
        <v>310</v>
      </c>
      <c r="B7" s="102"/>
      <c r="C7" s="102"/>
      <c r="D7" s="102"/>
      <c r="E7" s="102"/>
      <c r="F7" s="102"/>
      <c r="G7" s="102"/>
      <c r="H7" s="102"/>
      <c r="I7" s="8"/>
      <c r="J7" s="8"/>
      <c r="K7" s="8"/>
    </row>
    <row r="8" spans="1:11" ht="15.75">
      <c r="A8" s="12"/>
      <c r="B8" s="13"/>
      <c r="C8" s="14"/>
      <c r="D8" s="14"/>
      <c r="E8" s="14"/>
      <c r="F8" s="14"/>
      <c r="G8" s="14"/>
      <c r="H8" s="14"/>
      <c r="I8" s="8"/>
      <c r="J8" s="8"/>
      <c r="K8" s="8"/>
    </row>
    <row r="9" spans="1:11" ht="15.75">
      <c r="A9" s="9"/>
      <c r="B9" s="15"/>
      <c r="C9" s="16"/>
      <c r="D9" s="16"/>
      <c r="E9" s="16"/>
      <c r="F9" s="16"/>
      <c r="G9" s="16"/>
      <c r="H9" s="17"/>
      <c r="I9" s="8"/>
      <c r="J9" s="8"/>
      <c r="K9" s="8"/>
    </row>
    <row r="10" spans="1:11" ht="47.25">
      <c r="A10" s="18" t="s">
        <v>121</v>
      </c>
      <c r="B10" s="18" t="s">
        <v>122</v>
      </c>
      <c r="C10" s="19" t="s">
        <v>123</v>
      </c>
      <c r="D10" s="19" t="s">
        <v>0</v>
      </c>
      <c r="E10" s="19" t="s">
        <v>100</v>
      </c>
      <c r="F10" s="19" t="s">
        <v>101</v>
      </c>
      <c r="G10" s="20" t="s">
        <v>314</v>
      </c>
      <c r="H10" s="20" t="s">
        <v>315</v>
      </c>
      <c r="I10" s="8"/>
      <c r="J10" s="8"/>
      <c r="K10" s="8"/>
    </row>
    <row r="11" spans="1:11" ht="15.75">
      <c r="A11" s="18"/>
      <c r="B11" s="18">
        <v>1</v>
      </c>
      <c r="C11" s="19" t="s">
        <v>103</v>
      </c>
      <c r="D11" s="19" t="s">
        <v>106</v>
      </c>
      <c r="E11" s="19" t="s">
        <v>107</v>
      </c>
      <c r="F11" s="19" t="s">
        <v>108</v>
      </c>
      <c r="G11" s="21">
        <v>6</v>
      </c>
      <c r="H11" s="18">
        <v>7</v>
      </c>
      <c r="I11" s="8"/>
      <c r="J11" s="8"/>
      <c r="K11" s="8"/>
    </row>
    <row r="12" spans="1:11" ht="47.25">
      <c r="A12" s="82" t="s">
        <v>102</v>
      </c>
      <c r="B12" s="23" t="s">
        <v>2</v>
      </c>
      <c r="C12" s="22" t="s">
        <v>3</v>
      </c>
      <c r="D12" s="22" t="s">
        <v>111</v>
      </c>
      <c r="E12" s="22" t="s">
        <v>111</v>
      </c>
      <c r="F12" s="22"/>
      <c r="G12" s="71">
        <f>G13+G66+G75+G95+G117+G165+G178</f>
        <v>16580399.370000001</v>
      </c>
      <c r="H12" s="71">
        <f>H13+H66+H75+H95+H117+H165+H178</f>
        <v>16546877.56</v>
      </c>
      <c r="I12" s="8"/>
      <c r="J12" s="8"/>
      <c r="K12" s="8"/>
    </row>
    <row r="13" spans="1:11" ht="20.25" customHeight="1">
      <c r="A13" s="82" t="s">
        <v>103</v>
      </c>
      <c r="B13" s="23" t="s">
        <v>138</v>
      </c>
      <c r="C13" s="22" t="s">
        <v>3</v>
      </c>
      <c r="D13" s="22" t="s">
        <v>112</v>
      </c>
      <c r="E13" s="22" t="s">
        <v>111</v>
      </c>
      <c r="F13" s="22"/>
      <c r="G13" s="72">
        <f>G14+G23+G47</f>
        <v>4349359.05</v>
      </c>
      <c r="H13" s="72">
        <f>H14+H23+H47</f>
        <v>4339453.96</v>
      </c>
      <c r="I13" s="8"/>
      <c r="J13" s="8"/>
      <c r="K13" s="8"/>
    </row>
    <row r="14" spans="1:11" ht="63">
      <c r="A14" s="82" t="s">
        <v>106</v>
      </c>
      <c r="B14" s="23" t="s">
        <v>97</v>
      </c>
      <c r="C14" s="22" t="s">
        <v>3</v>
      </c>
      <c r="D14" s="22" t="s">
        <v>126</v>
      </c>
      <c r="E14" s="22"/>
      <c r="F14" s="22"/>
      <c r="G14" s="71">
        <f>G15+G20</f>
        <v>735172.25</v>
      </c>
      <c r="H14" s="71">
        <f>H15+H20</f>
        <v>734148.69</v>
      </c>
      <c r="I14" s="8"/>
      <c r="J14" s="8"/>
      <c r="K14" s="8"/>
    </row>
    <row r="15" spans="1:11" ht="33.75" customHeight="1">
      <c r="A15" s="82" t="s">
        <v>107</v>
      </c>
      <c r="B15" s="36" t="s">
        <v>4</v>
      </c>
      <c r="C15" s="26" t="s">
        <v>3</v>
      </c>
      <c r="D15" s="26" t="s">
        <v>126</v>
      </c>
      <c r="E15" s="67">
        <v>9400000000</v>
      </c>
      <c r="F15" s="26" t="s">
        <v>111</v>
      </c>
      <c r="G15" s="73">
        <f aca="true" t="shared" si="0" ref="G15:H21">G16</f>
        <v>727335.25</v>
      </c>
      <c r="H15" s="73">
        <f t="shared" si="0"/>
        <v>726311.69</v>
      </c>
      <c r="I15" s="8"/>
      <c r="J15" s="8"/>
      <c r="K15" s="8"/>
    </row>
    <row r="16" spans="1:11" ht="31.5">
      <c r="A16" s="82" t="s">
        <v>108</v>
      </c>
      <c r="B16" s="34" t="s">
        <v>5</v>
      </c>
      <c r="C16" s="24" t="s">
        <v>3</v>
      </c>
      <c r="D16" s="24" t="s">
        <v>126</v>
      </c>
      <c r="E16" s="47" t="s">
        <v>164</v>
      </c>
      <c r="F16" s="24" t="s">
        <v>111</v>
      </c>
      <c r="G16" s="73">
        <f t="shared" si="0"/>
        <v>727335.25</v>
      </c>
      <c r="H16" s="73">
        <f t="shared" si="0"/>
        <v>726311.69</v>
      </c>
      <c r="I16" s="8"/>
      <c r="J16" s="8"/>
      <c r="K16" s="8"/>
    </row>
    <row r="17" spans="1:11" ht="81" customHeight="1">
      <c r="A17" s="82" t="s">
        <v>109</v>
      </c>
      <c r="B17" s="28" t="s">
        <v>6</v>
      </c>
      <c r="C17" s="24" t="s">
        <v>3</v>
      </c>
      <c r="D17" s="24" t="s">
        <v>126</v>
      </c>
      <c r="E17" s="45">
        <v>9410000420</v>
      </c>
      <c r="F17" s="24"/>
      <c r="G17" s="73">
        <f t="shared" si="0"/>
        <v>727335.25</v>
      </c>
      <c r="H17" s="73">
        <f t="shared" si="0"/>
        <v>726311.69</v>
      </c>
      <c r="I17" s="8"/>
      <c r="J17" s="8"/>
      <c r="K17" s="8"/>
    </row>
    <row r="18" spans="1:11" ht="94.5">
      <c r="A18" s="82" t="s">
        <v>110</v>
      </c>
      <c r="B18" s="30" t="s">
        <v>139</v>
      </c>
      <c r="C18" s="31" t="s">
        <v>3</v>
      </c>
      <c r="D18" s="31" t="s">
        <v>126</v>
      </c>
      <c r="E18" s="45">
        <v>9410000420</v>
      </c>
      <c r="F18" s="31" t="s">
        <v>129</v>
      </c>
      <c r="G18" s="73">
        <f t="shared" si="0"/>
        <v>727335.25</v>
      </c>
      <c r="H18" s="73">
        <f>H19</f>
        <v>726311.69</v>
      </c>
      <c r="I18" s="8"/>
      <c r="J18" s="8"/>
      <c r="K18" s="8"/>
    </row>
    <row r="19" spans="1:11" ht="47.25">
      <c r="A19" s="82" t="s">
        <v>17</v>
      </c>
      <c r="B19" s="32" t="s">
        <v>140</v>
      </c>
      <c r="C19" s="24" t="s">
        <v>3</v>
      </c>
      <c r="D19" s="24" t="s">
        <v>126</v>
      </c>
      <c r="E19" s="46">
        <v>9410000420</v>
      </c>
      <c r="F19" s="24" t="s">
        <v>132</v>
      </c>
      <c r="G19" s="74">
        <v>727335.25</v>
      </c>
      <c r="H19" s="74">
        <v>726311.69</v>
      </c>
      <c r="I19" s="8"/>
      <c r="J19" s="8"/>
      <c r="K19" s="8"/>
    </row>
    <row r="20" spans="1:11" ht="267.75">
      <c r="A20" s="82" t="s">
        <v>18</v>
      </c>
      <c r="B20" s="32" t="s">
        <v>303</v>
      </c>
      <c r="C20" s="24" t="s">
        <v>3</v>
      </c>
      <c r="D20" s="24" t="s">
        <v>126</v>
      </c>
      <c r="E20" s="45" t="s">
        <v>302</v>
      </c>
      <c r="F20" s="24"/>
      <c r="G20" s="73">
        <f t="shared" si="0"/>
        <v>7837</v>
      </c>
      <c r="H20" s="73">
        <f t="shared" si="0"/>
        <v>7837</v>
      </c>
      <c r="I20" s="8"/>
      <c r="J20" s="8"/>
      <c r="K20" s="8"/>
    </row>
    <row r="21" spans="1:11" ht="94.5">
      <c r="A21" s="82" t="s">
        <v>19</v>
      </c>
      <c r="B21" s="30" t="s">
        <v>139</v>
      </c>
      <c r="C21" s="31" t="s">
        <v>3</v>
      </c>
      <c r="D21" s="31" t="s">
        <v>126</v>
      </c>
      <c r="E21" s="45" t="s">
        <v>302</v>
      </c>
      <c r="F21" s="31" t="s">
        <v>129</v>
      </c>
      <c r="G21" s="73">
        <f>G22</f>
        <v>7837</v>
      </c>
      <c r="H21" s="73">
        <f t="shared" si="0"/>
        <v>7837</v>
      </c>
      <c r="I21" s="8"/>
      <c r="J21" s="8"/>
      <c r="K21" s="8"/>
    </row>
    <row r="22" spans="1:11" ht="47.25">
      <c r="A22" s="82" t="s">
        <v>20</v>
      </c>
      <c r="B22" s="32" t="s">
        <v>140</v>
      </c>
      <c r="C22" s="24" t="s">
        <v>3</v>
      </c>
      <c r="D22" s="24" t="s">
        <v>126</v>
      </c>
      <c r="E22" s="45" t="s">
        <v>302</v>
      </c>
      <c r="F22" s="24" t="s">
        <v>132</v>
      </c>
      <c r="G22" s="75">
        <v>7837</v>
      </c>
      <c r="H22" s="75">
        <v>7837</v>
      </c>
      <c r="I22" s="8"/>
      <c r="J22" s="8"/>
      <c r="K22" s="8"/>
    </row>
    <row r="23" spans="1:11" ht="96" customHeight="1">
      <c r="A23" s="82" t="s">
        <v>21</v>
      </c>
      <c r="B23" s="33" t="s">
        <v>7</v>
      </c>
      <c r="C23" s="22" t="s">
        <v>3</v>
      </c>
      <c r="D23" s="22" t="s">
        <v>127</v>
      </c>
      <c r="E23" s="22"/>
      <c r="F23" s="22"/>
      <c r="G23" s="71">
        <f>G24+G37+G42</f>
        <v>3433007.82</v>
      </c>
      <c r="H23" s="71">
        <f>H24+H37+H42</f>
        <v>3424126.29</v>
      </c>
      <c r="I23" s="8"/>
      <c r="J23" s="8"/>
      <c r="K23" s="8"/>
    </row>
    <row r="24" spans="1:11" ht="34.5" customHeight="1">
      <c r="A24" s="82" t="s">
        <v>22</v>
      </c>
      <c r="B24" s="34" t="s">
        <v>4</v>
      </c>
      <c r="C24" s="24" t="s">
        <v>3</v>
      </c>
      <c r="D24" s="24" t="s">
        <v>127</v>
      </c>
      <c r="E24" s="67">
        <v>9400000000</v>
      </c>
      <c r="F24" s="24"/>
      <c r="G24" s="73">
        <f>G25</f>
        <v>3418566.82</v>
      </c>
      <c r="H24" s="73">
        <f>H25</f>
        <v>3409685.29</v>
      </c>
      <c r="I24" s="8"/>
      <c r="J24" s="8"/>
      <c r="K24" s="8"/>
    </row>
    <row r="25" spans="1:11" ht="34.5" customHeight="1">
      <c r="A25" s="82" t="s">
        <v>23</v>
      </c>
      <c r="B25" s="34" t="s">
        <v>5</v>
      </c>
      <c r="C25" s="24" t="s">
        <v>3</v>
      </c>
      <c r="D25" s="24" t="s">
        <v>127</v>
      </c>
      <c r="E25" s="47" t="s">
        <v>164</v>
      </c>
      <c r="F25" s="24"/>
      <c r="G25" s="73">
        <f>G26+G31+G34</f>
        <v>3418566.82</v>
      </c>
      <c r="H25" s="73">
        <f>H26+H31+H34</f>
        <v>3409685.29</v>
      </c>
      <c r="I25" s="8"/>
      <c r="J25" s="8"/>
      <c r="K25" s="8"/>
    </row>
    <row r="26" spans="1:11" ht="78.75">
      <c r="A26" s="82" t="s">
        <v>24</v>
      </c>
      <c r="B26" s="35" t="s">
        <v>8</v>
      </c>
      <c r="C26" s="24" t="s">
        <v>3</v>
      </c>
      <c r="D26" s="24" t="s">
        <v>127</v>
      </c>
      <c r="E26" s="29">
        <v>9410000410</v>
      </c>
      <c r="F26" s="24"/>
      <c r="G26" s="75">
        <f>G27+G29</f>
        <v>3211743.82</v>
      </c>
      <c r="H26" s="75">
        <f>H27+H29</f>
        <v>3202862.29</v>
      </c>
      <c r="I26" s="8"/>
      <c r="J26" s="8"/>
      <c r="K26" s="8"/>
    </row>
    <row r="27" spans="1:11" ht="94.5">
      <c r="A27" s="82" t="s">
        <v>157</v>
      </c>
      <c r="B27" s="30" t="s">
        <v>139</v>
      </c>
      <c r="C27" s="31" t="s">
        <v>3</v>
      </c>
      <c r="D27" s="31" t="s">
        <v>127</v>
      </c>
      <c r="E27" s="29">
        <v>9410000410</v>
      </c>
      <c r="F27" s="31" t="s">
        <v>129</v>
      </c>
      <c r="G27" s="73">
        <f>G28</f>
        <v>2415223.94</v>
      </c>
      <c r="H27" s="73">
        <f>H28</f>
        <v>2415171.42</v>
      </c>
      <c r="I27" s="8"/>
      <c r="J27" s="8"/>
      <c r="K27" s="8"/>
    </row>
    <row r="28" spans="1:11" ht="47.25">
      <c r="A28" s="82" t="s">
        <v>158</v>
      </c>
      <c r="B28" s="32" t="s">
        <v>140</v>
      </c>
      <c r="C28" s="24" t="s">
        <v>3</v>
      </c>
      <c r="D28" s="24" t="s">
        <v>127</v>
      </c>
      <c r="E28" s="29">
        <v>9410000410</v>
      </c>
      <c r="F28" s="24" t="s">
        <v>132</v>
      </c>
      <c r="G28" s="75">
        <v>2415223.94</v>
      </c>
      <c r="H28" s="75">
        <v>2415171.42</v>
      </c>
      <c r="I28" s="8"/>
      <c r="J28" s="8"/>
      <c r="K28" s="8"/>
    </row>
    <row r="29" spans="1:11" ht="47.25" customHeight="1">
      <c r="A29" s="82" t="s">
        <v>25</v>
      </c>
      <c r="B29" s="32" t="s">
        <v>14</v>
      </c>
      <c r="C29" s="24" t="s">
        <v>3</v>
      </c>
      <c r="D29" s="24" t="s">
        <v>127</v>
      </c>
      <c r="E29" s="29">
        <v>9410000410</v>
      </c>
      <c r="F29" s="24" t="s">
        <v>135</v>
      </c>
      <c r="G29" s="73">
        <f>G30</f>
        <v>796519.88</v>
      </c>
      <c r="H29" s="73">
        <f>H30</f>
        <v>787690.87</v>
      </c>
      <c r="I29" s="8"/>
      <c r="J29" s="8"/>
      <c r="K29" s="8"/>
    </row>
    <row r="30" spans="1:11" ht="47.25">
      <c r="A30" s="82" t="s">
        <v>26</v>
      </c>
      <c r="B30" s="32" t="s">
        <v>94</v>
      </c>
      <c r="C30" s="24" t="s">
        <v>3</v>
      </c>
      <c r="D30" s="24" t="s">
        <v>127</v>
      </c>
      <c r="E30" s="29">
        <v>9410000410</v>
      </c>
      <c r="F30" s="24" t="s">
        <v>116</v>
      </c>
      <c r="G30" s="76">
        <v>796519.88</v>
      </c>
      <c r="H30" s="76">
        <v>787690.87</v>
      </c>
      <c r="I30" s="8"/>
      <c r="J30" s="8"/>
      <c r="K30" s="8"/>
    </row>
    <row r="31" spans="1:11" ht="94.5">
      <c r="A31" s="82" t="s">
        <v>27</v>
      </c>
      <c r="B31" s="32" t="s">
        <v>263</v>
      </c>
      <c r="C31" s="24" t="s">
        <v>3</v>
      </c>
      <c r="D31" s="24" t="s">
        <v>127</v>
      </c>
      <c r="E31" s="29">
        <v>9410010210</v>
      </c>
      <c r="F31" s="24"/>
      <c r="G31" s="73">
        <f aca="true" t="shared" si="1" ref="G31:H35">G32</f>
        <v>183960</v>
      </c>
      <c r="H31" s="73">
        <f t="shared" si="1"/>
        <v>183960</v>
      </c>
      <c r="I31" s="8"/>
      <c r="J31" s="8"/>
      <c r="K31" s="8"/>
    </row>
    <row r="32" spans="1:11" ht="94.5">
      <c r="A32" s="82" t="s">
        <v>28</v>
      </c>
      <c r="B32" s="30" t="s">
        <v>139</v>
      </c>
      <c r="C32" s="24" t="s">
        <v>3</v>
      </c>
      <c r="D32" s="24" t="s">
        <v>127</v>
      </c>
      <c r="E32" s="29">
        <v>9410010210</v>
      </c>
      <c r="F32" s="24" t="s">
        <v>129</v>
      </c>
      <c r="G32" s="73">
        <f t="shared" si="1"/>
        <v>183960</v>
      </c>
      <c r="H32" s="73">
        <f t="shared" si="1"/>
        <v>183960</v>
      </c>
      <c r="I32" s="8"/>
      <c r="J32" s="8"/>
      <c r="K32" s="8"/>
    </row>
    <row r="33" spans="1:11" ht="47.25">
      <c r="A33" s="82" t="s">
        <v>29</v>
      </c>
      <c r="B33" s="32" t="s">
        <v>140</v>
      </c>
      <c r="C33" s="24" t="s">
        <v>3</v>
      </c>
      <c r="D33" s="24" t="s">
        <v>127</v>
      </c>
      <c r="E33" s="29">
        <v>9410010210</v>
      </c>
      <c r="F33" s="24" t="s">
        <v>132</v>
      </c>
      <c r="G33" s="75">
        <v>183960</v>
      </c>
      <c r="H33" s="75">
        <v>183960</v>
      </c>
      <c r="I33" s="8"/>
      <c r="J33" s="8"/>
      <c r="K33" s="8"/>
    </row>
    <row r="34" spans="1:11" ht="267.75">
      <c r="A34" s="82" t="s">
        <v>196</v>
      </c>
      <c r="B34" s="32" t="s">
        <v>303</v>
      </c>
      <c r="C34" s="24" t="s">
        <v>3</v>
      </c>
      <c r="D34" s="24" t="s">
        <v>127</v>
      </c>
      <c r="E34" s="45" t="s">
        <v>302</v>
      </c>
      <c r="F34" s="24"/>
      <c r="G34" s="73">
        <f t="shared" si="1"/>
        <v>22863</v>
      </c>
      <c r="H34" s="73">
        <f t="shared" si="1"/>
        <v>22863</v>
      </c>
      <c r="I34" s="8"/>
      <c r="J34" s="8"/>
      <c r="K34" s="8"/>
    </row>
    <row r="35" spans="1:11" ht="94.5">
      <c r="A35" s="82" t="s">
        <v>197</v>
      </c>
      <c r="B35" s="30" t="s">
        <v>139</v>
      </c>
      <c r="C35" s="31" t="s">
        <v>3</v>
      </c>
      <c r="D35" s="31" t="s">
        <v>127</v>
      </c>
      <c r="E35" s="45" t="s">
        <v>302</v>
      </c>
      <c r="F35" s="31" t="s">
        <v>129</v>
      </c>
      <c r="G35" s="73">
        <f>G36</f>
        <v>22863</v>
      </c>
      <c r="H35" s="73">
        <f t="shared" si="1"/>
        <v>22863</v>
      </c>
      <c r="I35" s="8"/>
      <c r="J35" s="8"/>
      <c r="K35" s="8"/>
    </row>
    <row r="36" spans="1:11" ht="47.25">
      <c r="A36" s="82" t="s">
        <v>198</v>
      </c>
      <c r="B36" s="32" t="s">
        <v>140</v>
      </c>
      <c r="C36" s="24" t="s">
        <v>3</v>
      </c>
      <c r="D36" s="24" t="s">
        <v>127</v>
      </c>
      <c r="E36" s="45" t="s">
        <v>302</v>
      </c>
      <c r="F36" s="24" t="s">
        <v>132</v>
      </c>
      <c r="G36" s="75">
        <v>22863</v>
      </c>
      <c r="H36" s="75">
        <v>22863</v>
      </c>
      <c r="I36" s="8"/>
      <c r="J36" s="8"/>
      <c r="K36" s="8"/>
    </row>
    <row r="37" spans="1:11" ht="31.5">
      <c r="A37" s="82" t="s">
        <v>30</v>
      </c>
      <c r="B37" s="34" t="s">
        <v>9</v>
      </c>
      <c r="C37" s="24" t="s">
        <v>3</v>
      </c>
      <c r="D37" s="24" t="s">
        <v>127</v>
      </c>
      <c r="E37" s="24" t="s">
        <v>165</v>
      </c>
      <c r="F37" s="24" t="s">
        <v>111</v>
      </c>
      <c r="G37" s="75">
        <f aca="true" t="shared" si="2" ref="G37:H40">G38</f>
        <v>8075</v>
      </c>
      <c r="H37" s="75">
        <f t="shared" si="2"/>
        <v>8075</v>
      </c>
      <c r="I37" s="8"/>
      <c r="J37" s="8"/>
      <c r="K37" s="8"/>
    </row>
    <row r="38" spans="1:11" ht="33" customHeight="1">
      <c r="A38" s="82" t="s">
        <v>31</v>
      </c>
      <c r="B38" s="34" t="s">
        <v>226</v>
      </c>
      <c r="C38" s="24" t="s">
        <v>3</v>
      </c>
      <c r="D38" s="24" t="s">
        <v>127</v>
      </c>
      <c r="E38" s="67">
        <v>9520000000</v>
      </c>
      <c r="F38" s="24"/>
      <c r="G38" s="73">
        <f>G39</f>
        <v>8075</v>
      </c>
      <c r="H38" s="73">
        <f>H39</f>
        <v>8075</v>
      </c>
      <c r="I38" s="8"/>
      <c r="J38" s="8"/>
      <c r="K38" s="8"/>
    </row>
    <row r="39" spans="1:11" ht="96" customHeight="1">
      <c r="A39" s="82" t="s">
        <v>32</v>
      </c>
      <c r="B39" s="34" t="s">
        <v>262</v>
      </c>
      <c r="C39" s="24" t="s">
        <v>3</v>
      </c>
      <c r="D39" s="24" t="s">
        <v>127</v>
      </c>
      <c r="E39" s="37">
        <v>9520075140</v>
      </c>
      <c r="F39" s="24"/>
      <c r="G39" s="73">
        <f t="shared" si="2"/>
        <v>8075</v>
      </c>
      <c r="H39" s="73">
        <f t="shared" si="2"/>
        <v>8075</v>
      </c>
      <c r="I39" s="8"/>
      <c r="J39" s="8"/>
      <c r="K39" s="8"/>
    </row>
    <row r="40" spans="1:11" ht="35.25" customHeight="1">
      <c r="A40" s="82" t="s">
        <v>188</v>
      </c>
      <c r="B40" s="32" t="s">
        <v>14</v>
      </c>
      <c r="C40" s="24" t="s">
        <v>3</v>
      </c>
      <c r="D40" s="24" t="s">
        <v>127</v>
      </c>
      <c r="E40" s="37">
        <v>9520075140</v>
      </c>
      <c r="F40" s="24" t="s">
        <v>135</v>
      </c>
      <c r="G40" s="73">
        <f t="shared" si="2"/>
        <v>8075</v>
      </c>
      <c r="H40" s="73">
        <f t="shared" si="2"/>
        <v>8075</v>
      </c>
      <c r="I40" s="8"/>
      <c r="J40" s="8"/>
      <c r="K40" s="8"/>
    </row>
    <row r="41" spans="1:11" ht="47.25">
      <c r="A41" s="82" t="s">
        <v>189</v>
      </c>
      <c r="B41" s="32" t="s">
        <v>94</v>
      </c>
      <c r="C41" s="24" t="s">
        <v>3</v>
      </c>
      <c r="D41" s="24" t="s">
        <v>127</v>
      </c>
      <c r="E41" s="37">
        <v>9520075140</v>
      </c>
      <c r="F41" s="24" t="s">
        <v>116</v>
      </c>
      <c r="G41" s="75">
        <v>8075</v>
      </c>
      <c r="H41" s="75">
        <v>8075</v>
      </c>
      <c r="I41" s="8"/>
      <c r="J41" s="8"/>
      <c r="K41" s="8"/>
    </row>
    <row r="42" spans="1:11" ht="47.25">
      <c r="A42" s="82" t="s">
        <v>190</v>
      </c>
      <c r="B42" s="34" t="s">
        <v>142</v>
      </c>
      <c r="C42" s="43" t="s">
        <v>3</v>
      </c>
      <c r="D42" s="24" t="s">
        <v>127</v>
      </c>
      <c r="E42" s="45" t="s">
        <v>166</v>
      </c>
      <c r="F42" s="53"/>
      <c r="G42" s="73">
        <f aca="true" t="shared" si="3" ref="G42:H45">G43</f>
        <v>6366</v>
      </c>
      <c r="H42" s="73">
        <f t="shared" si="3"/>
        <v>6366</v>
      </c>
      <c r="I42" s="8"/>
      <c r="J42" s="8"/>
      <c r="K42" s="8"/>
    </row>
    <row r="43" spans="1:11" ht="31.5">
      <c r="A43" s="82" t="s">
        <v>191</v>
      </c>
      <c r="B43" s="34" t="s">
        <v>143</v>
      </c>
      <c r="C43" s="43" t="s">
        <v>3</v>
      </c>
      <c r="D43" s="24" t="s">
        <v>127</v>
      </c>
      <c r="E43" s="45" t="s">
        <v>167</v>
      </c>
      <c r="F43" s="53"/>
      <c r="G43" s="73">
        <f t="shared" si="3"/>
        <v>6366</v>
      </c>
      <c r="H43" s="73">
        <f t="shared" si="3"/>
        <v>6366</v>
      </c>
      <c r="I43" s="8"/>
      <c r="J43" s="8"/>
      <c r="K43" s="8"/>
    </row>
    <row r="44" spans="1:11" ht="145.5" customHeight="1">
      <c r="A44" s="82" t="s">
        <v>192</v>
      </c>
      <c r="B44" s="55" t="s">
        <v>210</v>
      </c>
      <c r="C44" s="43" t="s">
        <v>3</v>
      </c>
      <c r="D44" s="24" t="s">
        <v>127</v>
      </c>
      <c r="E44" s="49" t="s">
        <v>168</v>
      </c>
      <c r="F44" s="60"/>
      <c r="G44" s="73">
        <f t="shared" si="3"/>
        <v>6366</v>
      </c>
      <c r="H44" s="73">
        <f t="shared" si="3"/>
        <v>6366</v>
      </c>
      <c r="I44" s="8"/>
      <c r="J44" s="8"/>
      <c r="K44" s="8"/>
    </row>
    <row r="45" spans="1:11" ht="15.75">
      <c r="A45" s="82" t="s">
        <v>193</v>
      </c>
      <c r="B45" s="34" t="s">
        <v>113</v>
      </c>
      <c r="C45" s="43" t="s">
        <v>3</v>
      </c>
      <c r="D45" s="24" t="s">
        <v>127</v>
      </c>
      <c r="E45" s="45" t="s">
        <v>168</v>
      </c>
      <c r="F45" s="53">
        <v>500</v>
      </c>
      <c r="G45" s="73">
        <f t="shared" si="3"/>
        <v>6366</v>
      </c>
      <c r="H45" s="73">
        <f t="shared" si="3"/>
        <v>6366</v>
      </c>
      <c r="I45" s="8"/>
      <c r="J45" s="8"/>
      <c r="K45" s="8"/>
    </row>
    <row r="46" spans="1:11" ht="15.75">
      <c r="A46" s="82" t="s">
        <v>33</v>
      </c>
      <c r="B46" s="34" t="s">
        <v>209</v>
      </c>
      <c r="C46" s="43" t="s">
        <v>3</v>
      </c>
      <c r="D46" s="24" t="s">
        <v>127</v>
      </c>
      <c r="E46" s="45" t="s">
        <v>168</v>
      </c>
      <c r="F46" s="53">
        <v>540</v>
      </c>
      <c r="G46" s="73">
        <v>6366</v>
      </c>
      <c r="H46" s="73">
        <v>6366</v>
      </c>
      <c r="I46" s="8"/>
      <c r="J46" s="8"/>
      <c r="K46" s="8"/>
    </row>
    <row r="47" spans="1:11" ht="15.75">
      <c r="A47" s="82" t="s">
        <v>316</v>
      </c>
      <c r="B47" s="27" t="s">
        <v>124</v>
      </c>
      <c r="C47" s="24" t="s">
        <v>3</v>
      </c>
      <c r="D47" s="24" t="s">
        <v>120</v>
      </c>
      <c r="E47" s="24"/>
      <c r="F47" s="24"/>
      <c r="G47" s="73">
        <f>G48</f>
        <v>181178.98</v>
      </c>
      <c r="H47" s="73">
        <f>H48</f>
        <v>181178.98</v>
      </c>
      <c r="I47" s="8"/>
      <c r="J47" s="8"/>
      <c r="K47" s="8"/>
    </row>
    <row r="48" spans="1:11" ht="47.25">
      <c r="A48" s="82" t="s">
        <v>317</v>
      </c>
      <c r="B48" s="34" t="s">
        <v>142</v>
      </c>
      <c r="C48" s="24" t="s">
        <v>3</v>
      </c>
      <c r="D48" s="24" t="s">
        <v>120</v>
      </c>
      <c r="E48" s="39" t="s">
        <v>166</v>
      </c>
      <c r="F48" s="24"/>
      <c r="G48" s="73">
        <f>G53+G49</f>
        <v>181178.98</v>
      </c>
      <c r="H48" s="73">
        <f>H53+H49</f>
        <v>181178.98</v>
      </c>
      <c r="I48" s="8"/>
      <c r="J48" s="8"/>
      <c r="K48" s="8"/>
    </row>
    <row r="49" spans="1:11" ht="31.5">
      <c r="A49" s="82" t="s">
        <v>318</v>
      </c>
      <c r="B49" s="51" t="s">
        <v>144</v>
      </c>
      <c r="C49" s="43" t="s">
        <v>3</v>
      </c>
      <c r="D49" s="24" t="s">
        <v>120</v>
      </c>
      <c r="E49" s="45" t="s">
        <v>169</v>
      </c>
      <c r="F49" s="53"/>
      <c r="G49" s="73">
        <f aca="true" t="shared" si="4" ref="G49:H51">G50</f>
        <v>25424</v>
      </c>
      <c r="H49" s="73">
        <f t="shared" si="4"/>
        <v>25424</v>
      </c>
      <c r="I49" s="8"/>
      <c r="J49" s="8"/>
      <c r="K49" s="8"/>
    </row>
    <row r="50" spans="1:11" ht="126.75" customHeight="1">
      <c r="A50" s="82" t="s">
        <v>319</v>
      </c>
      <c r="B50" s="51" t="s">
        <v>260</v>
      </c>
      <c r="C50" s="43" t="s">
        <v>3</v>
      </c>
      <c r="D50" s="24" t="s">
        <v>120</v>
      </c>
      <c r="E50" s="45" t="s">
        <v>305</v>
      </c>
      <c r="F50" s="53"/>
      <c r="G50" s="73">
        <f t="shared" si="4"/>
        <v>25424</v>
      </c>
      <c r="H50" s="73">
        <f t="shared" si="4"/>
        <v>25424</v>
      </c>
      <c r="I50" s="8"/>
      <c r="J50" s="8"/>
      <c r="K50" s="8"/>
    </row>
    <row r="51" spans="1:11" ht="47.25">
      <c r="A51" s="82" t="s">
        <v>320</v>
      </c>
      <c r="B51" s="34" t="s">
        <v>14</v>
      </c>
      <c r="C51" s="43" t="s">
        <v>3</v>
      </c>
      <c r="D51" s="24" t="s">
        <v>120</v>
      </c>
      <c r="E51" s="45" t="s">
        <v>305</v>
      </c>
      <c r="F51" s="60">
        <v>200</v>
      </c>
      <c r="G51" s="73">
        <f t="shared" si="4"/>
        <v>25424</v>
      </c>
      <c r="H51" s="73">
        <f t="shared" si="4"/>
        <v>25424</v>
      </c>
      <c r="I51" s="8"/>
      <c r="J51" s="8"/>
      <c r="K51" s="8"/>
    </row>
    <row r="52" spans="1:11" ht="47.25">
      <c r="A52" s="82" t="s">
        <v>321</v>
      </c>
      <c r="B52" s="34" t="s">
        <v>94</v>
      </c>
      <c r="C52" s="43" t="s">
        <v>3</v>
      </c>
      <c r="D52" s="24" t="s">
        <v>120</v>
      </c>
      <c r="E52" s="45" t="s">
        <v>305</v>
      </c>
      <c r="F52" s="53">
        <v>240</v>
      </c>
      <c r="G52" s="73">
        <v>25424</v>
      </c>
      <c r="H52" s="73">
        <v>25424</v>
      </c>
      <c r="I52" s="8"/>
      <c r="J52" s="8"/>
      <c r="K52" s="8"/>
    </row>
    <row r="53" spans="1:11" ht="31.5">
      <c r="A53" s="82" t="s">
        <v>34</v>
      </c>
      <c r="B53" s="38" t="s">
        <v>143</v>
      </c>
      <c r="C53" s="24" t="s">
        <v>3</v>
      </c>
      <c r="D53" s="24" t="s">
        <v>120</v>
      </c>
      <c r="E53" s="40" t="s">
        <v>167</v>
      </c>
      <c r="F53" s="24" t="s">
        <v>111</v>
      </c>
      <c r="G53" s="78">
        <f>G54+G57+G60+G63</f>
        <v>155754.98</v>
      </c>
      <c r="H53" s="78">
        <f>H54+H57+H60+H63</f>
        <v>155754.98</v>
      </c>
      <c r="I53" s="8"/>
      <c r="J53" s="8"/>
      <c r="K53" s="8"/>
    </row>
    <row r="54" spans="1:11" ht="112.5" customHeight="1">
      <c r="A54" s="82" t="s">
        <v>229</v>
      </c>
      <c r="B54" s="34" t="s">
        <v>146</v>
      </c>
      <c r="C54" s="24" t="s">
        <v>3</v>
      </c>
      <c r="D54" s="24" t="s">
        <v>120</v>
      </c>
      <c r="E54" s="41" t="s">
        <v>171</v>
      </c>
      <c r="F54" s="24"/>
      <c r="G54" s="73">
        <f>G55</f>
        <v>2007</v>
      </c>
      <c r="H54" s="73">
        <f>H55</f>
        <v>2007</v>
      </c>
      <c r="I54" s="8"/>
      <c r="J54" s="8"/>
      <c r="K54" s="8"/>
    </row>
    <row r="55" spans="1:11" ht="15.75">
      <c r="A55" s="82" t="s">
        <v>230</v>
      </c>
      <c r="B55" s="42" t="s">
        <v>95</v>
      </c>
      <c r="C55" s="43" t="s">
        <v>3</v>
      </c>
      <c r="D55" s="24" t="s">
        <v>120</v>
      </c>
      <c r="E55" s="41" t="s">
        <v>171</v>
      </c>
      <c r="F55" s="24" t="s">
        <v>125</v>
      </c>
      <c r="G55" s="73">
        <f aca="true" t="shared" si="5" ref="G55:H58">G56</f>
        <v>2007</v>
      </c>
      <c r="H55" s="73">
        <f t="shared" si="5"/>
        <v>2007</v>
      </c>
      <c r="I55" s="8"/>
      <c r="J55" s="8"/>
      <c r="K55" s="8"/>
    </row>
    <row r="56" spans="1:11" ht="21" customHeight="1">
      <c r="A56" s="82" t="s">
        <v>322</v>
      </c>
      <c r="B56" s="34" t="s">
        <v>96</v>
      </c>
      <c r="C56" s="43" t="s">
        <v>3</v>
      </c>
      <c r="D56" s="24" t="s">
        <v>120</v>
      </c>
      <c r="E56" s="41" t="s">
        <v>171</v>
      </c>
      <c r="F56" s="24" t="s">
        <v>118</v>
      </c>
      <c r="G56" s="75">
        <v>2007</v>
      </c>
      <c r="H56" s="75">
        <v>2007</v>
      </c>
      <c r="I56" s="8"/>
      <c r="J56" s="8"/>
      <c r="K56" s="8"/>
    </row>
    <row r="57" spans="1:11" ht="97.5" customHeight="1">
      <c r="A57" s="82" t="s">
        <v>323</v>
      </c>
      <c r="B57" s="34" t="s">
        <v>202</v>
      </c>
      <c r="C57" s="24" t="s">
        <v>3</v>
      </c>
      <c r="D57" s="24" t="s">
        <v>120</v>
      </c>
      <c r="E57" s="41" t="s">
        <v>195</v>
      </c>
      <c r="F57" s="24"/>
      <c r="G57" s="73">
        <f>G58</f>
        <v>2490.98</v>
      </c>
      <c r="H57" s="73">
        <f t="shared" si="5"/>
        <v>2490.98</v>
      </c>
      <c r="I57" s="8"/>
      <c r="J57" s="8"/>
      <c r="K57" s="8"/>
    </row>
    <row r="58" spans="1:11" ht="21" customHeight="1">
      <c r="A58" s="82" t="s">
        <v>324</v>
      </c>
      <c r="B58" s="42" t="s">
        <v>95</v>
      </c>
      <c r="C58" s="43" t="s">
        <v>3</v>
      </c>
      <c r="D58" s="24" t="s">
        <v>120</v>
      </c>
      <c r="E58" s="41" t="s">
        <v>195</v>
      </c>
      <c r="F58" s="24" t="s">
        <v>125</v>
      </c>
      <c r="G58" s="73">
        <f>G59</f>
        <v>2490.98</v>
      </c>
      <c r="H58" s="73">
        <f t="shared" si="5"/>
        <v>2490.98</v>
      </c>
      <c r="I58" s="8"/>
      <c r="J58" s="8"/>
      <c r="K58" s="8"/>
    </row>
    <row r="59" spans="1:11" ht="21" customHeight="1">
      <c r="A59" s="82" t="s">
        <v>35</v>
      </c>
      <c r="B59" s="34" t="s">
        <v>96</v>
      </c>
      <c r="C59" s="43" t="s">
        <v>3</v>
      </c>
      <c r="D59" s="24" t="s">
        <v>120</v>
      </c>
      <c r="E59" s="41" t="s">
        <v>195</v>
      </c>
      <c r="F59" s="24" t="s">
        <v>118</v>
      </c>
      <c r="G59" s="74">
        <v>2490.98</v>
      </c>
      <c r="H59" s="74">
        <v>2490.98</v>
      </c>
      <c r="I59" s="8"/>
      <c r="J59" s="8"/>
      <c r="K59" s="8"/>
    </row>
    <row r="60" spans="1:11" ht="93.75" customHeight="1">
      <c r="A60" s="82" t="s">
        <v>36</v>
      </c>
      <c r="B60" s="85" t="s">
        <v>206</v>
      </c>
      <c r="C60" s="24" t="s">
        <v>3</v>
      </c>
      <c r="D60" s="24" t="s">
        <v>120</v>
      </c>
      <c r="E60" s="41" t="s">
        <v>207</v>
      </c>
      <c r="F60" s="24"/>
      <c r="G60" s="73">
        <f aca="true" t="shared" si="6" ref="G60:H73">G61</f>
        <v>5157</v>
      </c>
      <c r="H60" s="73">
        <f t="shared" si="6"/>
        <v>5157</v>
      </c>
      <c r="I60" s="8"/>
      <c r="J60" s="8"/>
      <c r="K60" s="8"/>
    </row>
    <row r="61" spans="1:11" ht="96.75" customHeight="1">
      <c r="A61" s="82" t="s">
        <v>37</v>
      </c>
      <c r="B61" s="51" t="s">
        <v>204</v>
      </c>
      <c r="C61" s="43" t="s">
        <v>3</v>
      </c>
      <c r="D61" s="24" t="s">
        <v>120</v>
      </c>
      <c r="E61" s="41" t="s">
        <v>207</v>
      </c>
      <c r="F61" s="53">
        <v>100</v>
      </c>
      <c r="G61" s="73">
        <f t="shared" si="6"/>
        <v>5157</v>
      </c>
      <c r="H61" s="73">
        <f t="shared" si="6"/>
        <v>5157</v>
      </c>
      <c r="I61" s="8"/>
      <c r="J61" s="8"/>
      <c r="K61" s="8"/>
    </row>
    <row r="62" spans="1:11" ht="30.75" customHeight="1">
      <c r="A62" s="82" t="s">
        <v>38</v>
      </c>
      <c r="B62" s="34" t="s">
        <v>205</v>
      </c>
      <c r="C62" s="43" t="s">
        <v>3</v>
      </c>
      <c r="D62" s="24" t="s">
        <v>120</v>
      </c>
      <c r="E62" s="41" t="s">
        <v>207</v>
      </c>
      <c r="F62" s="53">
        <v>110</v>
      </c>
      <c r="G62" s="74">
        <v>5157</v>
      </c>
      <c r="H62" s="74">
        <v>5157</v>
      </c>
      <c r="I62" s="8"/>
      <c r="J62" s="8"/>
      <c r="K62" s="8"/>
    </row>
    <row r="63" spans="1:11" ht="96.75" customHeight="1">
      <c r="A63" s="82" t="s">
        <v>39</v>
      </c>
      <c r="B63" s="51" t="s">
        <v>264</v>
      </c>
      <c r="C63" s="43" t="s">
        <v>3</v>
      </c>
      <c r="D63" s="24" t="s">
        <v>120</v>
      </c>
      <c r="E63" s="41" t="s">
        <v>266</v>
      </c>
      <c r="F63" s="53"/>
      <c r="G63" s="73">
        <f t="shared" si="6"/>
        <v>146100</v>
      </c>
      <c r="H63" s="73">
        <f t="shared" si="6"/>
        <v>146100</v>
      </c>
      <c r="I63" s="8"/>
      <c r="J63" s="8"/>
      <c r="K63" s="8"/>
    </row>
    <row r="64" spans="1:11" ht="16.5" customHeight="1">
      <c r="A64" s="82" t="s">
        <v>40</v>
      </c>
      <c r="B64" s="51" t="s">
        <v>95</v>
      </c>
      <c r="C64" s="43" t="s">
        <v>3</v>
      </c>
      <c r="D64" s="24" t="s">
        <v>120</v>
      </c>
      <c r="E64" s="41" t="s">
        <v>266</v>
      </c>
      <c r="F64" s="53">
        <v>800</v>
      </c>
      <c r="G64" s="73">
        <f t="shared" si="6"/>
        <v>146100</v>
      </c>
      <c r="H64" s="73">
        <f t="shared" si="6"/>
        <v>146100</v>
      </c>
      <c r="I64" s="8"/>
      <c r="J64" s="8"/>
      <c r="K64" s="8"/>
    </row>
    <row r="65" spans="1:11" ht="30.75" customHeight="1">
      <c r="A65" s="82" t="s">
        <v>41</v>
      </c>
      <c r="B65" s="51" t="s">
        <v>265</v>
      </c>
      <c r="C65" s="43" t="s">
        <v>3</v>
      </c>
      <c r="D65" s="24" t="s">
        <v>120</v>
      </c>
      <c r="E65" s="41" t="s">
        <v>266</v>
      </c>
      <c r="F65" s="53">
        <v>830</v>
      </c>
      <c r="G65" s="71">
        <v>146100</v>
      </c>
      <c r="H65" s="71">
        <v>146100</v>
      </c>
      <c r="I65" s="8"/>
      <c r="J65" s="8"/>
      <c r="K65" s="8"/>
    </row>
    <row r="66" spans="1:11" ht="15.75">
      <c r="A66" s="82" t="s">
        <v>42</v>
      </c>
      <c r="B66" s="44" t="s">
        <v>98</v>
      </c>
      <c r="C66" s="22" t="s">
        <v>3</v>
      </c>
      <c r="D66" s="22" t="s">
        <v>114</v>
      </c>
      <c r="E66" s="22" t="s">
        <v>111</v>
      </c>
      <c r="F66" s="22" t="s">
        <v>111</v>
      </c>
      <c r="G66" s="73">
        <f t="shared" si="6"/>
        <v>308714</v>
      </c>
      <c r="H66" s="73">
        <f t="shared" si="6"/>
        <v>308714</v>
      </c>
      <c r="I66" s="8"/>
      <c r="J66" s="8"/>
      <c r="K66" s="8"/>
    </row>
    <row r="67" spans="1:11" ht="33" customHeight="1">
      <c r="A67" s="82" t="s">
        <v>43</v>
      </c>
      <c r="B67" s="68" t="s">
        <v>10</v>
      </c>
      <c r="C67" s="24" t="s">
        <v>3</v>
      </c>
      <c r="D67" s="24" t="s">
        <v>117</v>
      </c>
      <c r="E67" s="24" t="s">
        <v>111</v>
      </c>
      <c r="F67" s="24" t="s">
        <v>111</v>
      </c>
      <c r="G67" s="73">
        <f t="shared" si="6"/>
        <v>308714</v>
      </c>
      <c r="H67" s="73">
        <f t="shared" si="6"/>
        <v>308714</v>
      </c>
      <c r="I67" s="8"/>
      <c r="J67" s="8"/>
      <c r="K67" s="8"/>
    </row>
    <row r="68" spans="1:11" ht="31.5">
      <c r="A68" s="82" t="s">
        <v>44</v>
      </c>
      <c r="B68" s="34" t="s">
        <v>9</v>
      </c>
      <c r="C68" s="24" t="s">
        <v>3</v>
      </c>
      <c r="D68" s="24" t="s">
        <v>117</v>
      </c>
      <c r="E68" s="24" t="s">
        <v>165</v>
      </c>
      <c r="F68" s="24"/>
      <c r="G68" s="73">
        <f>G69+G73</f>
        <v>308714</v>
      </c>
      <c r="H68" s="73">
        <f>H69+H73</f>
        <v>308714</v>
      </c>
      <c r="I68" s="8"/>
      <c r="J68" s="8"/>
      <c r="K68" s="8"/>
    </row>
    <row r="69" spans="1:11" ht="34.5" customHeight="1">
      <c r="A69" s="82" t="s">
        <v>45</v>
      </c>
      <c r="B69" s="34" t="s">
        <v>226</v>
      </c>
      <c r="C69" s="24" t="s">
        <v>3</v>
      </c>
      <c r="D69" s="24" t="s">
        <v>117</v>
      </c>
      <c r="E69" s="24" t="s">
        <v>172</v>
      </c>
      <c r="F69" s="24" t="s">
        <v>111</v>
      </c>
      <c r="G69" s="73">
        <f t="shared" si="6"/>
        <v>305774</v>
      </c>
      <c r="H69" s="73">
        <f t="shared" si="6"/>
        <v>305774</v>
      </c>
      <c r="I69" s="8"/>
      <c r="J69" s="8"/>
      <c r="K69" s="8"/>
    </row>
    <row r="70" spans="1:11" ht="78.75">
      <c r="A70" s="82" t="s">
        <v>46</v>
      </c>
      <c r="B70" s="36" t="s">
        <v>11</v>
      </c>
      <c r="C70" s="24" t="s">
        <v>3</v>
      </c>
      <c r="D70" s="24" t="s">
        <v>117</v>
      </c>
      <c r="E70" s="29">
        <v>9520051180</v>
      </c>
      <c r="F70" s="24" t="s">
        <v>111</v>
      </c>
      <c r="G70" s="73">
        <f>G71</f>
        <v>305774</v>
      </c>
      <c r="H70" s="73">
        <f>H71</f>
        <v>305774</v>
      </c>
      <c r="I70" s="8"/>
      <c r="J70" s="8"/>
      <c r="K70" s="8"/>
    </row>
    <row r="71" spans="1:11" ht="94.5">
      <c r="A71" s="82" t="s">
        <v>47</v>
      </c>
      <c r="B71" s="32" t="s">
        <v>139</v>
      </c>
      <c r="C71" s="24" t="s">
        <v>3</v>
      </c>
      <c r="D71" s="24" t="s">
        <v>117</v>
      </c>
      <c r="E71" s="29">
        <v>9520051180</v>
      </c>
      <c r="F71" s="24" t="s">
        <v>129</v>
      </c>
      <c r="G71" s="73">
        <f t="shared" si="6"/>
        <v>305774</v>
      </c>
      <c r="H71" s="73">
        <f t="shared" si="6"/>
        <v>305774</v>
      </c>
      <c r="I71" s="8"/>
      <c r="J71" s="8"/>
      <c r="K71" s="8"/>
    </row>
    <row r="72" spans="1:11" ht="47.25">
      <c r="A72" s="82" t="s">
        <v>48</v>
      </c>
      <c r="B72" s="32" t="s">
        <v>140</v>
      </c>
      <c r="C72" s="24" t="s">
        <v>3</v>
      </c>
      <c r="D72" s="24" t="s">
        <v>117</v>
      </c>
      <c r="E72" s="29">
        <v>9520051180</v>
      </c>
      <c r="F72" s="24" t="s">
        <v>132</v>
      </c>
      <c r="G72" s="75">
        <v>305774</v>
      </c>
      <c r="H72" s="75">
        <v>305774</v>
      </c>
      <c r="I72" s="8"/>
      <c r="J72" s="8"/>
      <c r="K72" s="8"/>
    </row>
    <row r="73" spans="1:11" ht="47.25">
      <c r="A73" s="82" t="s">
        <v>49</v>
      </c>
      <c r="B73" s="34" t="s">
        <v>14</v>
      </c>
      <c r="C73" s="24" t="s">
        <v>3</v>
      </c>
      <c r="D73" s="24" t="s">
        <v>117</v>
      </c>
      <c r="E73" s="29">
        <v>9520051180</v>
      </c>
      <c r="F73" s="24" t="s">
        <v>135</v>
      </c>
      <c r="G73" s="73">
        <f t="shared" si="6"/>
        <v>2940</v>
      </c>
      <c r="H73" s="73">
        <f t="shared" si="6"/>
        <v>2940</v>
      </c>
      <c r="I73" s="8"/>
      <c r="J73" s="8"/>
      <c r="K73" s="8"/>
    </row>
    <row r="74" spans="1:11" ht="47.25">
      <c r="A74" s="82" t="s">
        <v>50</v>
      </c>
      <c r="B74" s="34" t="s">
        <v>94</v>
      </c>
      <c r="C74" s="24" t="s">
        <v>3</v>
      </c>
      <c r="D74" s="24" t="s">
        <v>117</v>
      </c>
      <c r="E74" s="29">
        <v>9520051180</v>
      </c>
      <c r="F74" s="24" t="s">
        <v>116</v>
      </c>
      <c r="G74" s="76">
        <v>2940</v>
      </c>
      <c r="H74" s="77">
        <v>2940</v>
      </c>
      <c r="I74" s="8"/>
      <c r="J74" s="81"/>
      <c r="K74" s="8"/>
    </row>
    <row r="75" spans="1:11" ht="47.25">
      <c r="A75" s="82" t="s">
        <v>51</v>
      </c>
      <c r="B75" s="33" t="s">
        <v>91</v>
      </c>
      <c r="C75" s="22" t="s">
        <v>3</v>
      </c>
      <c r="D75" s="22" t="s">
        <v>104</v>
      </c>
      <c r="E75" s="22"/>
      <c r="F75" s="22"/>
      <c r="G75" s="79">
        <f>G76+G82</f>
        <v>112761.4</v>
      </c>
      <c r="H75" s="79">
        <f>H76+H82</f>
        <v>112761.4</v>
      </c>
      <c r="I75" s="8"/>
      <c r="J75" s="8"/>
      <c r="K75" s="8"/>
    </row>
    <row r="76" spans="1:11" ht="63">
      <c r="A76" s="82" t="s">
        <v>52</v>
      </c>
      <c r="B76" s="36" t="s">
        <v>92</v>
      </c>
      <c r="C76" s="24" t="s">
        <v>3</v>
      </c>
      <c r="D76" s="24" t="s">
        <v>115</v>
      </c>
      <c r="E76" s="24"/>
      <c r="F76" s="24"/>
      <c r="G76" s="73">
        <f aca="true" t="shared" si="7" ref="G76:H80">G77</f>
        <v>8766.09</v>
      </c>
      <c r="H76" s="73">
        <f t="shared" si="7"/>
        <v>8766.09</v>
      </c>
      <c r="I76" s="8"/>
      <c r="J76" s="8"/>
      <c r="K76" s="8"/>
    </row>
    <row r="77" spans="1:11" ht="47.25">
      <c r="A77" s="82" t="s">
        <v>53</v>
      </c>
      <c r="B77" s="34" t="s">
        <v>142</v>
      </c>
      <c r="C77" s="24" t="s">
        <v>3</v>
      </c>
      <c r="D77" s="24" t="s">
        <v>115</v>
      </c>
      <c r="E77" s="24" t="s">
        <v>166</v>
      </c>
      <c r="F77" s="24"/>
      <c r="G77" s="73">
        <f t="shared" si="7"/>
        <v>8766.09</v>
      </c>
      <c r="H77" s="73">
        <f t="shared" si="7"/>
        <v>8766.09</v>
      </c>
      <c r="I77" s="8"/>
      <c r="J77" s="8"/>
      <c r="K77" s="8"/>
    </row>
    <row r="78" spans="1:11" ht="47.25">
      <c r="A78" s="82" t="s">
        <v>54</v>
      </c>
      <c r="B78" s="36" t="s">
        <v>12</v>
      </c>
      <c r="C78" s="24" t="s">
        <v>3</v>
      </c>
      <c r="D78" s="24" t="s">
        <v>115</v>
      </c>
      <c r="E78" s="24" t="s">
        <v>173</v>
      </c>
      <c r="F78" s="24"/>
      <c r="G78" s="73">
        <f t="shared" si="7"/>
        <v>8766.09</v>
      </c>
      <c r="H78" s="73">
        <f t="shared" si="7"/>
        <v>8766.09</v>
      </c>
      <c r="I78" s="8"/>
      <c r="J78" s="8"/>
      <c r="K78" s="8"/>
    </row>
    <row r="79" spans="1:11" ht="94.5">
      <c r="A79" s="82" t="s">
        <v>55</v>
      </c>
      <c r="B79" s="34" t="s">
        <v>147</v>
      </c>
      <c r="C79" s="24" t="s">
        <v>3</v>
      </c>
      <c r="D79" s="24" t="s">
        <v>115</v>
      </c>
      <c r="E79" s="45" t="s">
        <v>174</v>
      </c>
      <c r="F79" s="24" t="s">
        <v>111</v>
      </c>
      <c r="G79" s="73">
        <f t="shared" si="7"/>
        <v>8766.09</v>
      </c>
      <c r="H79" s="73">
        <f t="shared" si="7"/>
        <v>8766.09</v>
      </c>
      <c r="I79" s="8"/>
      <c r="J79" s="8"/>
      <c r="K79" s="8"/>
    </row>
    <row r="80" spans="1:11" ht="48.75" customHeight="1">
      <c r="A80" s="82" t="s">
        <v>56</v>
      </c>
      <c r="B80" s="32" t="s">
        <v>14</v>
      </c>
      <c r="C80" s="24" t="s">
        <v>3</v>
      </c>
      <c r="D80" s="24" t="s">
        <v>115</v>
      </c>
      <c r="E80" s="45" t="s">
        <v>174</v>
      </c>
      <c r="F80" s="24" t="s">
        <v>135</v>
      </c>
      <c r="G80" s="73">
        <f t="shared" si="7"/>
        <v>8766.09</v>
      </c>
      <c r="H80" s="73">
        <f t="shared" si="7"/>
        <v>8766.09</v>
      </c>
      <c r="I80" s="8"/>
      <c r="J80" s="8"/>
      <c r="K80" s="8"/>
    </row>
    <row r="81" spans="1:11" ht="47.25">
      <c r="A81" s="82" t="s">
        <v>57</v>
      </c>
      <c r="B81" s="32" t="s">
        <v>94</v>
      </c>
      <c r="C81" s="24" t="s">
        <v>3</v>
      </c>
      <c r="D81" s="24" t="s">
        <v>115</v>
      </c>
      <c r="E81" s="45" t="s">
        <v>174</v>
      </c>
      <c r="F81" s="24" t="s">
        <v>116</v>
      </c>
      <c r="G81" s="74">
        <v>8766.09</v>
      </c>
      <c r="H81" s="74">
        <v>8766.09</v>
      </c>
      <c r="I81" s="8"/>
      <c r="J81" s="8"/>
      <c r="K81" s="8"/>
    </row>
    <row r="82" spans="1:11" ht="17.25" customHeight="1">
      <c r="A82" s="82" t="s">
        <v>58</v>
      </c>
      <c r="B82" s="27" t="s">
        <v>133</v>
      </c>
      <c r="C82" s="24" t="s">
        <v>3</v>
      </c>
      <c r="D82" s="24" t="s">
        <v>134</v>
      </c>
      <c r="E82" s="24"/>
      <c r="F82" s="24"/>
      <c r="G82" s="73">
        <f>G83</f>
        <v>103995.31</v>
      </c>
      <c r="H82" s="73">
        <f>H83</f>
        <v>103995.31</v>
      </c>
      <c r="I82" s="8"/>
      <c r="J82" s="8"/>
      <c r="K82" s="8"/>
    </row>
    <row r="83" spans="1:11" ht="47.25">
      <c r="A83" s="82" t="s">
        <v>59</v>
      </c>
      <c r="B83" s="36" t="s">
        <v>142</v>
      </c>
      <c r="C83" s="24" t="s">
        <v>3</v>
      </c>
      <c r="D83" s="24" t="s">
        <v>134</v>
      </c>
      <c r="E83" s="46" t="s">
        <v>166</v>
      </c>
      <c r="F83" s="24"/>
      <c r="G83" s="73">
        <f>G84+G91</f>
        <v>103995.31</v>
      </c>
      <c r="H83" s="73">
        <f>H84+H91</f>
        <v>103995.31</v>
      </c>
      <c r="I83" s="8"/>
      <c r="J83" s="8"/>
      <c r="K83" s="8"/>
    </row>
    <row r="84" spans="1:11" ht="47.25">
      <c r="A84" s="82" t="s">
        <v>60</v>
      </c>
      <c r="B84" s="38" t="s">
        <v>12</v>
      </c>
      <c r="C84" s="24" t="s">
        <v>3</v>
      </c>
      <c r="D84" s="24" t="s">
        <v>134</v>
      </c>
      <c r="E84" s="45" t="s">
        <v>173</v>
      </c>
      <c r="F84" s="24" t="s">
        <v>111</v>
      </c>
      <c r="G84" s="75">
        <f>G85+G88</f>
        <v>89495.31</v>
      </c>
      <c r="H84" s="75">
        <f>H85+H88</f>
        <v>89495.31</v>
      </c>
      <c r="I84" s="8"/>
      <c r="J84" s="8"/>
      <c r="K84" s="8"/>
    </row>
    <row r="85" spans="1:11" ht="94.5">
      <c r="A85" s="82" t="s">
        <v>61</v>
      </c>
      <c r="B85" s="34" t="s">
        <v>148</v>
      </c>
      <c r="C85" s="24" t="s">
        <v>3</v>
      </c>
      <c r="D85" s="24" t="s">
        <v>134</v>
      </c>
      <c r="E85" s="46" t="s">
        <v>175</v>
      </c>
      <c r="F85" s="24"/>
      <c r="G85" s="73">
        <f>G86</f>
        <v>14920.11</v>
      </c>
      <c r="H85" s="73">
        <f>H86</f>
        <v>14920.11</v>
      </c>
      <c r="I85" s="8"/>
      <c r="J85" s="8"/>
      <c r="K85" s="8"/>
    </row>
    <row r="86" spans="1:11" ht="51.75" customHeight="1">
      <c r="A86" s="82" t="s">
        <v>62</v>
      </c>
      <c r="B86" s="32" t="s">
        <v>14</v>
      </c>
      <c r="C86" s="24" t="s">
        <v>3</v>
      </c>
      <c r="D86" s="24" t="s">
        <v>134</v>
      </c>
      <c r="E86" s="47" t="s">
        <v>175</v>
      </c>
      <c r="F86" s="24" t="s">
        <v>135</v>
      </c>
      <c r="G86" s="73">
        <f>G87</f>
        <v>14920.11</v>
      </c>
      <c r="H86" s="73">
        <f>H87</f>
        <v>14920.11</v>
      </c>
      <c r="I86" s="8"/>
      <c r="J86" s="8"/>
      <c r="K86" s="8"/>
    </row>
    <row r="87" spans="1:11" ht="47.25">
      <c r="A87" s="82" t="s">
        <v>63</v>
      </c>
      <c r="B87" s="32" t="s">
        <v>94</v>
      </c>
      <c r="C87" s="24" t="s">
        <v>3</v>
      </c>
      <c r="D87" s="24" t="s">
        <v>134</v>
      </c>
      <c r="E87" s="45" t="s">
        <v>175</v>
      </c>
      <c r="F87" s="24" t="s">
        <v>116</v>
      </c>
      <c r="G87" s="75">
        <v>14920.11</v>
      </c>
      <c r="H87" s="75">
        <v>14920.11</v>
      </c>
      <c r="I87" s="8"/>
      <c r="J87" s="8"/>
      <c r="K87" s="8"/>
    </row>
    <row r="88" spans="1:11" ht="126">
      <c r="A88" s="82" t="s">
        <v>64</v>
      </c>
      <c r="B88" s="32" t="s">
        <v>267</v>
      </c>
      <c r="C88" s="24" t="s">
        <v>3</v>
      </c>
      <c r="D88" s="24" t="s">
        <v>134</v>
      </c>
      <c r="E88" s="47" t="s">
        <v>304</v>
      </c>
      <c r="F88" s="24"/>
      <c r="G88" s="73">
        <f>G89</f>
        <v>74575.2</v>
      </c>
      <c r="H88" s="73">
        <f>H89</f>
        <v>74575.2</v>
      </c>
      <c r="I88" s="8"/>
      <c r="J88" s="8"/>
      <c r="K88" s="8"/>
    </row>
    <row r="89" spans="1:11" ht="47.25">
      <c r="A89" s="82" t="s">
        <v>65</v>
      </c>
      <c r="B89" s="32" t="s">
        <v>14</v>
      </c>
      <c r="C89" s="24" t="s">
        <v>3</v>
      </c>
      <c r="D89" s="24" t="s">
        <v>134</v>
      </c>
      <c r="E89" s="47" t="s">
        <v>304</v>
      </c>
      <c r="F89" s="24" t="s">
        <v>135</v>
      </c>
      <c r="G89" s="73">
        <f>G90</f>
        <v>74575.2</v>
      </c>
      <c r="H89" s="73">
        <f>H90</f>
        <v>74575.2</v>
      </c>
      <c r="I89" s="8"/>
      <c r="J89" s="8"/>
      <c r="K89" s="8"/>
    </row>
    <row r="90" spans="1:11" ht="47.25">
      <c r="A90" s="82" t="s">
        <v>66</v>
      </c>
      <c r="B90" s="32" t="s">
        <v>94</v>
      </c>
      <c r="C90" s="24" t="s">
        <v>3</v>
      </c>
      <c r="D90" s="24" t="s">
        <v>134</v>
      </c>
      <c r="E90" s="47" t="s">
        <v>304</v>
      </c>
      <c r="F90" s="24" t="s">
        <v>116</v>
      </c>
      <c r="G90" s="75">
        <v>74575.2</v>
      </c>
      <c r="H90" s="75">
        <v>74575.2</v>
      </c>
      <c r="I90" s="8"/>
      <c r="J90" s="8"/>
      <c r="K90" s="8"/>
    </row>
    <row r="91" spans="1:11" ht="31.5">
      <c r="A91" s="82" t="s">
        <v>67</v>
      </c>
      <c r="B91" s="38" t="s">
        <v>143</v>
      </c>
      <c r="C91" s="24" t="s">
        <v>3</v>
      </c>
      <c r="D91" s="24" t="s">
        <v>134</v>
      </c>
      <c r="E91" s="45" t="s">
        <v>167</v>
      </c>
      <c r="F91" s="24"/>
      <c r="G91" s="73">
        <f aca="true" t="shared" si="8" ref="G91:H93">G92</f>
        <v>14500</v>
      </c>
      <c r="H91" s="73">
        <f t="shared" si="8"/>
        <v>14500</v>
      </c>
      <c r="I91" s="8"/>
      <c r="J91" s="8"/>
      <c r="K91" s="8"/>
    </row>
    <row r="92" spans="1:11" ht="116.25" customHeight="1">
      <c r="A92" s="82" t="s">
        <v>68</v>
      </c>
      <c r="B92" s="34" t="s">
        <v>145</v>
      </c>
      <c r="C92" s="24" t="s">
        <v>3</v>
      </c>
      <c r="D92" s="24" t="s">
        <v>134</v>
      </c>
      <c r="E92" s="47" t="s">
        <v>170</v>
      </c>
      <c r="F92" s="24"/>
      <c r="G92" s="73">
        <f t="shared" si="8"/>
        <v>14500</v>
      </c>
      <c r="H92" s="73">
        <f>H93</f>
        <v>14500</v>
      </c>
      <c r="I92" s="8"/>
      <c r="J92" s="8"/>
      <c r="K92" s="8"/>
    </row>
    <row r="93" spans="1:11" ht="47.25">
      <c r="A93" s="82" t="s">
        <v>69</v>
      </c>
      <c r="B93" s="32" t="s">
        <v>14</v>
      </c>
      <c r="C93" s="24" t="s">
        <v>3</v>
      </c>
      <c r="D93" s="24" t="s">
        <v>134</v>
      </c>
      <c r="E93" s="47" t="s">
        <v>170</v>
      </c>
      <c r="F93" s="24" t="s">
        <v>135</v>
      </c>
      <c r="G93" s="73">
        <f t="shared" si="8"/>
        <v>14500</v>
      </c>
      <c r="H93" s="73">
        <f t="shared" si="8"/>
        <v>14500</v>
      </c>
      <c r="I93" s="8"/>
      <c r="J93" s="8"/>
      <c r="K93" s="8"/>
    </row>
    <row r="94" spans="1:11" ht="47.25">
      <c r="A94" s="82" t="s">
        <v>70</v>
      </c>
      <c r="B94" s="32" t="s">
        <v>94</v>
      </c>
      <c r="C94" s="24" t="s">
        <v>3</v>
      </c>
      <c r="D94" s="24" t="s">
        <v>134</v>
      </c>
      <c r="E94" s="47" t="s">
        <v>170</v>
      </c>
      <c r="F94" s="24" t="s">
        <v>116</v>
      </c>
      <c r="G94" s="73">
        <v>14500</v>
      </c>
      <c r="H94" s="73">
        <v>14500</v>
      </c>
      <c r="I94" s="8"/>
      <c r="J94" s="8"/>
      <c r="K94" s="8"/>
    </row>
    <row r="95" spans="1:11" ht="15.75">
      <c r="A95" s="82" t="s">
        <v>71</v>
      </c>
      <c r="B95" s="23" t="s">
        <v>99</v>
      </c>
      <c r="C95" s="22" t="s">
        <v>3</v>
      </c>
      <c r="D95" s="22" t="s">
        <v>105</v>
      </c>
      <c r="E95" s="22" t="s">
        <v>111</v>
      </c>
      <c r="F95" s="22" t="s">
        <v>111</v>
      </c>
      <c r="G95" s="71">
        <f aca="true" t="shared" si="9" ref="G95:H97">G96</f>
        <v>2359785.94</v>
      </c>
      <c r="H95" s="71">
        <f t="shared" si="9"/>
        <v>2359785.94</v>
      </c>
      <c r="I95" s="8"/>
      <c r="J95" s="8"/>
      <c r="K95" s="8"/>
    </row>
    <row r="96" spans="1:11" ht="15.75">
      <c r="A96" s="82" t="s">
        <v>72</v>
      </c>
      <c r="B96" s="25" t="s">
        <v>13</v>
      </c>
      <c r="C96" s="24" t="s">
        <v>3</v>
      </c>
      <c r="D96" s="24" t="s">
        <v>119</v>
      </c>
      <c r="E96" s="24" t="s">
        <v>111</v>
      </c>
      <c r="F96" s="24" t="s">
        <v>111</v>
      </c>
      <c r="G96" s="73">
        <f t="shared" si="9"/>
        <v>2359785.94</v>
      </c>
      <c r="H96" s="73">
        <f t="shared" si="9"/>
        <v>2359785.94</v>
      </c>
      <c r="I96" s="8"/>
      <c r="J96" s="8"/>
      <c r="K96" s="8"/>
    </row>
    <row r="97" spans="1:11" ht="48" customHeight="1">
      <c r="A97" s="82" t="s">
        <v>73</v>
      </c>
      <c r="B97" s="34" t="s">
        <v>142</v>
      </c>
      <c r="C97" s="24" t="s">
        <v>3</v>
      </c>
      <c r="D97" s="24" t="s">
        <v>119</v>
      </c>
      <c r="E97" s="46" t="s">
        <v>166</v>
      </c>
      <c r="F97" s="24" t="s">
        <v>111</v>
      </c>
      <c r="G97" s="73">
        <f t="shared" si="9"/>
        <v>2359785.94</v>
      </c>
      <c r="H97" s="73">
        <f t="shared" si="9"/>
        <v>2359785.94</v>
      </c>
      <c r="I97" s="8"/>
      <c r="J97" s="8"/>
      <c r="K97" s="8"/>
    </row>
    <row r="98" spans="1:11" ht="48" customHeight="1">
      <c r="A98" s="82" t="s">
        <v>74</v>
      </c>
      <c r="B98" s="36" t="s">
        <v>149</v>
      </c>
      <c r="C98" s="24" t="s">
        <v>3</v>
      </c>
      <c r="D98" s="24" t="s">
        <v>119</v>
      </c>
      <c r="E98" s="45" t="s">
        <v>176</v>
      </c>
      <c r="F98" s="24" t="s">
        <v>111</v>
      </c>
      <c r="G98" s="78">
        <f>G99+G102+G111+G105+G108+G114</f>
        <v>2359785.94</v>
      </c>
      <c r="H98" s="78">
        <f>H99+H102+H111+H105+H108+H114</f>
        <v>2359785.94</v>
      </c>
      <c r="I98" s="8"/>
      <c r="J98" s="8"/>
      <c r="K98" s="8"/>
    </row>
    <row r="99" spans="1:11" ht="112.5" customHeight="1">
      <c r="A99" s="82" t="s">
        <v>75</v>
      </c>
      <c r="B99" s="34" t="s">
        <v>150</v>
      </c>
      <c r="C99" s="24" t="s">
        <v>3</v>
      </c>
      <c r="D99" s="24" t="s">
        <v>119</v>
      </c>
      <c r="E99" s="46" t="s">
        <v>177</v>
      </c>
      <c r="F99" s="24"/>
      <c r="G99" s="71">
        <f>G100</f>
        <v>549263.93</v>
      </c>
      <c r="H99" s="71">
        <f>H100</f>
        <v>549263.93</v>
      </c>
      <c r="I99" s="8"/>
      <c r="J99" s="8"/>
      <c r="K99" s="8"/>
    </row>
    <row r="100" spans="1:11" ht="48.75" customHeight="1">
      <c r="A100" s="82" t="s">
        <v>76</v>
      </c>
      <c r="B100" s="32" t="s">
        <v>14</v>
      </c>
      <c r="C100" s="24" t="s">
        <v>3</v>
      </c>
      <c r="D100" s="24" t="s">
        <v>119</v>
      </c>
      <c r="E100" s="45" t="s">
        <v>177</v>
      </c>
      <c r="F100" s="24" t="s">
        <v>135</v>
      </c>
      <c r="G100" s="73">
        <f>G101</f>
        <v>549263.93</v>
      </c>
      <c r="H100" s="73">
        <f>H101</f>
        <v>549263.93</v>
      </c>
      <c r="I100" s="8"/>
      <c r="J100" s="8"/>
      <c r="K100" s="8"/>
    </row>
    <row r="101" spans="1:11" ht="47.25">
      <c r="A101" s="82" t="s">
        <v>77</v>
      </c>
      <c r="B101" s="32" t="s">
        <v>94</v>
      </c>
      <c r="C101" s="24" t="s">
        <v>3</v>
      </c>
      <c r="D101" s="24" t="s">
        <v>119</v>
      </c>
      <c r="E101" s="45" t="s">
        <v>177</v>
      </c>
      <c r="F101" s="24" t="s">
        <v>116</v>
      </c>
      <c r="G101" s="75">
        <v>549263.93</v>
      </c>
      <c r="H101" s="75">
        <v>549263.93</v>
      </c>
      <c r="I101" s="8"/>
      <c r="J101" s="8"/>
      <c r="K101" s="8"/>
    </row>
    <row r="102" spans="1:11" ht="96.75" customHeight="1">
      <c r="A102" s="82" t="s">
        <v>78</v>
      </c>
      <c r="B102" s="38" t="s">
        <v>151</v>
      </c>
      <c r="C102" s="43" t="s">
        <v>3</v>
      </c>
      <c r="D102" s="24" t="s">
        <v>119</v>
      </c>
      <c r="E102" s="45" t="s">
        <v>178</v>
      </c>
      <c r="F102" s="43" t="s">
        <v>111</v>
      </c>
      <c r="G102" s="71">
        <f aca="true" t="shared" si="10" ref="G102:H108">G103</f>
        <v>47010</v>
      </c>
      <c r="H102" s="71">
        <f t="shared" si="10"/>
        <v>47010</v>
      </c>
      <c r="I102" s="8"/>
      <c r="J102" s="8"/>
      <c r="K102" s="8"/>
    </row>
    <row r="103" spans="1:11" ht="49.5" customHeight="1">
      <c r="A103" s="82" t="s">
        <v>79</v>
      </c>
      <c r="B103" s="32" t="s">
        <v>14</v>
      </c>
      <c r="C103" s="43" t="s">
        <v>3</v>
      </c>
      <c r="D103" s="24" t="s">
        <v>119</v>
      </c>
      <c r="E103" s="45" t="s">
        <v>178</v>
      </c>
      <c r="F103" s="43" t="s">
        <v>135</v>
      </c>
      <c r="G103" s="73">
        <f t="shared" si="10"/>
        <v>47010</v>
      </c>
      <c r="H103" s="73">
        <f t="shared" si="10"/>
        <v>47010</v>
      </c>
      <c r="I103" s="8"/>
      <c r="J103" s="8"/>
      <c r="K103" s="8"/>
    </row>
    <row r="104" spans="1:11" ht="47.25">
      <c r="A104" s="82" t="s">
        <v>325</v>
      </c>
      <c r="B104" s="32" t="s">
        <v>94</v>
      </c>
      <c r="C104" s="43" t="s">
        <v>3</v>
      </c>
      <c r="D104" s="24" t="s">
        <v>119</v>
      </c>
      <c r="E104" s="45" t="s">
        <v>178</v>
      </c>
      <c r="F104" s="43" t="s">
        <v>116</v>
      </c>
      <c r="G104" s="75">
        <v>47010</v>
      </c>
      <c r="H104" s="75">
        <v>47010</v>
      </c>
      <c r="I104" s="8"/>
      <c r="J104" s="8"/>
      <c r="K104" s="8"/>
    </row>
    <row r="105" spans="1:11" ht="160.5" customHeight="1">
      <c r="A105" s="82" t="s">
        <v>326</v>
      </c>
      <c r="B105" s="91" t="s">
        <v>259</v>
      </c>
      <c r="C105" s="43" t="s">
        <v>3</v>
      </c>
      <c r="D105" s="24" t="s">
        <v>119</v>
      </c>
      <c r="E105" s="45" t="s">
        <v>306</v>
      </c>
      <c r="F105" s="43"/>
      <c r="G105" s="73">
        <f t="shared" si="10"/>
        <v>562300</v>
      </c>
      <c r="H105" s="73">
        <f t="shared" si="10"/>
        <v>562300</v>
      </c>
      <c r="I105" s="8"/>
      <c r="J105" s="8"/>
      <c r="K105" s="8"/>
    </row>
    <row r="106" spans="1:11" ht="47.25">
      <c r="A106" s="82" t="s">
        <v>327</v>
      </c>
      <c r="B106" s="32" t="s">
        <v>14</v>
      </c>
      <c r="C106" s="43" t="s">
        <v>3</v>
      </c>
      <c r="D106" s="24" t="s">
        <v>119</v>
      </c>
      <c r="E106" s="45" t="s">
        <v>306</v>
      </c>
      <c r="F106" s="43" t="s">
        <v>135</v>
      </c>
      <c r="G106" s="73">
        <f>G107</f>
        <v>562300</v>
      </c>
      <c r="H106" s="73">
        <f t="shared" si="10"/>
        <v>562300</v>
      </c>
      <c r="I106" s="8"/>
      <c r="J106" s="8"/>
      <c r="K106" s="8"/>
    </row>
    <row r="107" spans="1:11" ht="47.25">
      <c r="A107" s="82" t="s">
        <v>328</v>
      </c>
      <c r="B107" s="32" t="s">
        <v>94</v>
      </c>
      <c r="C107" s="43" t="s">
        <v>3</v>
      </c>
      <c r="D107" s="24" t="s">
        <v>119</v>
      </c>
      <c r="E107" s="45" t="s">
        <v>306</v>
      </c>
      <c r="F107" s="43" t="s">
        <v>116</v>
      </c>
      <c r="G107" s="73">
        <v>562300</v>
      </c>
      <c r="H107" s="73">
        <v>562300</v>
      </c>
      <c r="I107" s="8"/>
      <c r="J107" s="8"/>
      <c r="K107" s="8"/>
    </row>
    <row r="108" spans="1:11" ht="175.5" customHeight="1">
      <c r="A108" s="82" t="s">
        <v>329</v>
      </c>
      <c r="B108" s="51" t="s">
        <v>268</v>
      </c>
      <c r="C108" s="43" t="s">
        <v>3</v>
      </c>
      <c r="D108" s="24" t="s">
        <v>119</v>
      </c>
      <c r="E108" s="45" t="s">
        <v>307</v>
      </c>
      <c r="F108" s="43"/>
      <c r="G108" s="73">
        <f>G109</f>
        <v>1183751.49</v>
      </c>
      <c r="H108" s="73">
        <f t="shared" si="10"/>
        <v>1183751.49</v>
      </c>
      <c r="I108" s="8"/>
      <c r="J108" s="8"/>
      <c r="K108" s="8"/>
    </row>
    <row r="109" spans="1:11" ht="47.25">
      <c r="A109" s="82" t="s">
        <v>330</v>
      </c>
      <c r="B109" s="32" t="s">
        <v>14</v>
      </c>
      <c r="C109" s="43" t="s">
        <v>3</v>
      </c>
      <c r="D109" s="24" t="s">
        <v>119</v>
      </c>
      <c r="E109" s="45" t="s">
        <v>307</v>
      </c>
      <c r="F109" s="43" t="s">
        <v>135</v>
      </c>
      <c r="G109" s="73">
        <f>G110</f>
        <v>1183751.49</v>
      </c>
      <c r="H109" s="73">
        <f>H110</f>
        <v>1183751.49</v>
      </c>
      <c r="I109" s="8"/>
      <c r="J109" s="8"/>
      <c r="K109" s="8"/>
    </row>
    <row r="110" spans="1:11" ht="47.25">
      <c r="A110" s="82" t="s">
        <v>331</v>
      </c>
      <c r="B110" s="32" t="s">
        <v>94</v>
      </c>
      <c r="C110" s="43" t="s">
        <v>3</v>
      </c>
      <c r="D110" s="24" t="s">
        <v>119</v>
      </c>
      <c r="E110" s="45" t="s">
        <v>307</v>
      </c>
      <c r="F110" s="43" t="s">
        <v>116</v>
      </c>
      <c r="G110" s="75">
        <v>1183751.49</v>
      </c>
      <c r="H110" s="75">
        <v>1183751.49</v>
      </c>
      <c r="I110" s="8"/>
      <c r="J110" s="8"/>
      <c r="K110" s="8"/>
    </row>
    <row r="111" spans="1:11" ht="144" customHeight="1">
      <c r="A111" s="82" t="s">
        <v>129</v>
      </c>
      <c r="B111" s="91" t="s">
        <v>261</v>
      </c>
      <c r="C111" s="24" t="s">
        <v>3</v>
      </c>
      <c r="D111" s="24" t="s">
        <v>119</v>
      </c>
      <c r="E111" s="45" t="s">
        <v>255</v>
      </c>
      <c r="F111" s="43"/>
      <c r="G111" s="73">
        <f>G112</f>
        <v>5623</v>
      </c>
      <c r="H111" s="73">
        <f>H112</f>
        <v>5623</v>
      </c>
      <c r="I111" s="8"/>
      <c r="J111" s="8"/>
      <c r="K111" s="8"/>
    </row>
    <row r="112" spans="1:11" ht="47.25">
      <c r="A112" s="82" t="s">
        <v>159</v>
      </c>
      <c r="B112" s="32" t="s">
        <v>14</v>
      </c>
      <c r="C112" s="43" t="s">
        <v>3</v>
      </c>
      <c r="D112" s="24" t="s">
        <v>119</v>
      </c>
      <c r="E112" s="45" t="s">
        <v>255</v>
      </c>
      <c r="F112" s="43" t="s">
        <v>135</v>
      </c>
      <c r="G112" s="73">
        <f>G113</f>
        <v>5623</v>
      </c>
      <c r="H112" s="73">
        <f>H113</f>
        <v>5623</v>
      </c>
      <c r="I112" s="8"/>
      <c r="J112" s="8"/>
      <c r="K112" s="8"/>
    </row>
    <row r="113" spans="1:11" ht="47.25">
      <c r="A113" s="82" t="s">
        <v>160</v>
      </c>
      <c r="B113" s="32" t="s">
        <v>94</v>
      </c>
      <c r="C113" s="43" t="s">
        <v>3</v>
      </c>
      <c r="D113" s="24" t="s">
        <v>119</v>
      </c>
      <c r="E113" s="45" t="s">
        <v>255</v>
      </c>
      <c r="F113" s="43" t="s">
        <v>116</v>
      </c>
      <c r="G113" s="73">
        <v>5623</v>
      </c>
      <c r="H113" s="73">
        <v>5623</v>
      </c>
      <c r="I113" s="8"/>
      <c r="J113" s="8"/>
      <c r="K113" s="8"/>
    </row>
    <row r="114" spans="1:11" ht="141.75" customHeight="1">
      <c r="A114" s="82" t="s">
        <v>161</v>
      </c>
      <c r="B114" s="51" t="s">
        <v>269</v>
      </c>
      <c r="C114" s="24" t="s">
        <v>3</v>
      </c>
      <c r="D114" s="24" t="s">
        <v>119</v>
      </c>
      <c r="E114" s="45" t="s">
        <v>270</v>
      </c>
      <c r="F114" s="43"/>
      <c r="G114" s="73">
        <f>G115</f>
        <v>11837.52</v>
      </c>
      <c r="H114" s="73">
        <f>H115</f>
        <v>11837.52</v>
      </c>
      <c r="I114" s="8"/>
      <c r="J114" s="8"/>
      <c r="K114" s="8"/>
    </row>
    <row r="115" spans="1:11" ht="47.25">
      <c r="A115" s="82" t="s">
        <v>80</v>
      </c>
      <c r="B115" s="32" t="s">
        <v>14</v>
      </c>
      <c r="C115" s="43" t="s">
        <v>3</v>
      </c>
      <c r="D115" s="24" t="s">
        <v>119</v>
      </c>
      <c r="E115" s="45" t="s">
        <v>270</v>
      </c>
      <c r="F115" s="43" t="s">
        <v>135</v>
      </c>
      <c r="G115" s="73">
        <f>G116</f>
        <v>11837.52</v>
      </c>
      <c r="H115" s="73">
        <f>H116</f>
        <v>11837.52</v>
      </c>
      <c r="I115" s="8"/>
      <c r="J115" s="8"/>
      <c r="K115" s="8"/>
    </row>
    <row r="116" spans="1:11" ht="47.25">
      <c r="A116" s="82" t="s">
        <v>81</v>
      </c>
      <c r="B116" s="32" t="s">
        <v>94</v>
      </c>
      <c r="C116" s="43" t="s">
        <v>3</v>
      </c>
      <c r="D116" s="24" t="s">
        <v>119</v>
      </c>
      <c r="E116" s="45" t="s">
        <v>270</v>
      </c>
      <c r="F116" s="43" t="s">
        <v>116</v>
      </c>
      <c r="G116" s="75">
        <v>11837.52</v>
      </c>
      <c r="H116" s="75">
        <v>11837.52</v>
      </c>
      <c r="I116" s="8"/>
      <c r="J116" s="8"/>
      <c r="K116" s="8"/>
    </row>
    <row r="117" spans="1:11" ht="30" customHeight="1">
      <c r="A117" s="82" t="s">
        <v>82</v>
      </c>
      <c r="B117" s="33" t="s">
        <v>93</v>
      </c>
      <c r="C117" s="50" t="s">
        <v>3</v>
      </c>
      <c r="D117" s="22" t="s">
        <v>128</v>
      </c>
      <c r="E117" s="22"/>
      <c r="F117" s="50" t="s">
        <v>111</v>
      </c>
      <c r="G117" s="71">
        <f>G133+G118</f>
        <v>5043666.98</v>
      </c>
      <c r="H117" s="71">
        <f>H133+H118</f>
        <v>5020050.26</v>
      </c>
      <c r="I117" s="8"/>
      <c r="J117" s="8"/>
      <c r="K117" s="8"/>
    </row>
    <row r="118" spans="1:11" ht="18.75" customHeight="1">
      <c r="A118" s="82" t="s">
        <v>83</v>
      </c>
      <c r="B118" s="61" t="s">
        <v>182</v>
      </c>
      <c r="C118" s="50" t="s">
        <v>3</v>
      </c>
      <c r="D118" s="22" t="s">
        <v>183</v>
      </c>
      <c r="E118" s="22"/>
      <c r="F118" s="50"/>
      <c r="G118" s="73">
        <f>G119</f>
        <v>317416.7</v>
      </c>
      <c r="H118" s="73">
        <f aca="true" t="shared" si="11" ref="G118:H124">H119</f>
        <v>317416.7</v>
      </c>
      <c r="I118" s="8"/>
      <c r="J118" s="8"/>
      <c r="K118" s="8"/>
    </row>
    <row r="119" spans="1:11" ht="47.25" customHeight="1">
      <c r="A119" s="82" t="s">
        <v>84</v>
      </c>
      <c r="B119" s="34" t="s">
        <v>142</v>
      </c>
      <c r="C119" s="50" t="s">
        <v>3</v>
      </c>
      <c r="D119" s="22" t="s">
        <v>183</v>
      </c>
      <c r="E119" s="49" t="s">
        <v>166</v>
      </c>
      <c r="F119" s="50"/>
      <c r="G119" s="73">
        <f>G120</f>
        <v>317416.7</v>
      </c>
      <c r="H119" s="73">
        <f t="shared" si="11"/>
        <v>317416.7</v>
      </c>
      <c r="I119" s="8"/>
      <c r="J119" s="8"/>
      <c r="K119" s="8"/>
    </row>
    <row r="120" spans="1:11" ht="30" customHeight="1">
      <c r="A120" s="82" t="s">
        <v>85</v>
      </c>
      <c r="B120" s="38" t="s">
        <v>143</v>
      </c>
      <c r="C120" s="24" t="s">
        <v>3</v>
      </c>
      <c r="D120" s="24" t="s">
        <v>183</v>
      </c>
      <c r="E120" s="40" t="s">
        <v>167</v>
      </c>
      <c r="F120" s="24" t="s">
        <v>111</v>
      </c>
      <c r="G120" s="73">
        <f>G121+G124+G127+G130</f>
        <v>317416.7</v>
      </c>
      <c r="H120" s="73">
        <f>H121+H124+H127+H130</f>
        <v>317416.7</v>
      </c>
      <c r="I120" s="8"/>
      <c r="J120" s="8"/>
      <c r="K120" s="8"/>
    </row>
    <row r="121" spans="1:11" ht="159.75" customHeight="1">
      <c r="A121" s="82" t="s">
        <v>130</v>
      </c>
      <c r="B121" s="34" t="s">
        <v>194</v>
      </c>
      <c r="C121" s="24" t="s">
        <v>3</v>
      </c>
      <c r="D121" s="24" t="s">
        <v>183</v>
      </c>
      <c r="E121" s="40" t="s">
        <v>187</v>
      </c>
      <c r="F121" s="24"/>
      <c r="G121" s="73">
        <f>G122</f>
        <v>179491.32</v>
      </c>
      <c r="H121" s="73">
        <f t="shared" si="11"/>
        <v>179491.32</v>
      </c>
      <c r="I121" s="8"/>
      <c r="J121" s="8"/>
      <c r="K121" s="8"/>
    </row>
    <row r="122" spans="1:11" ht="51.75" customHeight="1">
      <c r="A122" s="82" t="s">
        <v>86</v>
      </c>
      <c r="B122" s="32" t="s">
        <v>14</v>
      </c>
      <c r="C122" s="24" t="s">
        <v>3</v>
      </c>
      <c r="D122" s="24" t="s">
        <v>183</v>
      </c>
      <c r="E122" s="40" t="s">
        <v>187</v>
      </c>
      <c r="F122" s="24" t="s">
        <v>135</v>
      </c>
      <c r="G122" s="73">
        <f t="shared" si="11"/>
        <v>179491.32</v>
      </c>
      <c r="H122" s="73">
        <f t="shared" si="11"/>
        <v>179491.32</v>
      </c>
      <c r="I122" s="8"/>
      <c r="J122" s="8"/>
      <c r="K122" s="8"/>
    </row>
    <row r="123" spans="1:11" ht="30" customHeight="1">
      <c r="A123" s="82" t="s">
        <v>87</v>
      </c>
      <c r="B123" s="32" t="s">
        <v>94</v>
      </c>
      <c r="C123" s="24" t="s">
        <v>3</v>
      </c>
      <c r="D123" s="24" t="s">
        <v>183</v>
      </c>
      <c r="E123" s="40" t="s">
        <v>187</v>
      </c>
      <c r="F123" s="24" t="s">
        <v>116</v>
      </c>
      <c r="G123" s="71">
        <v>179491.32</v>
      </c>
      <c r="H123" s="71">
        <v>179491.32</v>
      </c>
      <c r="I123" s="8"/>
      <c r="J123" s="8"/>
      <c r="K123" s="8"/>
    </row>
    <row r="124" spans="1:11" ht="113.25" customHeight="1">
      <c r="A124" s="82" t="s">
        <v>88</v>
      </c>
      <c r="B124" s="30" t="s">
        <v>212</v>
      </c>
      <c r="C124" s="24" t="s">
        <v>3</v>
      </c>
      <c r="D124" s="24" t="s">
        <v>183</v>
      </c>
      <c r="E124" s="40" t="s">
        <v>211</v>
      </c>
      <c r="F124" s="24"/>
      <c r="G124" s="73">
        <f t="shared" si="11"/>
        <v>136925.38</v>
      </c>
      <c r="H124" s="73">
        <f t="shared" si="11"/>
        <v>136925.38</v>
      </c>
      <c r="I124" s="8"/>
      <c r="J124" s="8"/>
      <c r="K124" s="8"/>
    </row>
    <row r="125" spans="1:11" ht="30" customHeight="1">
      <c r="A125" s="82" t="s">
        <v>162</v>
      </c>
      <c r="B125" s="32" t="s">
        <v>14</v>
      </c>
      <c r="C125" s="24" t="s">
        <v>3</v>
      </c>
      <c r="D125" s="24" t="s">
        <v>183</v>
      </c>
      <c r="E125" s="40" t="s">
        <v>211</v>
      </c>
      <c r="F125" s="24" t="s">
        <v>135</v>
      </c>
      <c r="G125" s="73">
        <f>G126</f>
        <v>136925.38</v>
      </c>
      <c r="H125" s="73">
        <f>H126</f>
        <v>136925.38</v>
      </c>
      <c r="I125" s="8"/>
      <c r="J125" s="8"/>
      <c r="K125" s="8"/>
    </row>
    <row r="126" spans="1:11" ht="30" customHeight="1">
      <c r="A126" s="82" t="s">
        <v>163</v>
      </c>
      <c r="B126" s="32" t="s">
        <v>94</v>
      </c>
      <c r="C126" s="24" t="s">
        <v>3</v>
      </c>
      <c r="D126" s="24" t="s">
        <v>183</v>
      </c>
      <c r="E126" s="40" t="s">
        <v>211</v>
      </c>
      <c r="F126" s="24" t="s">
        <v>116</v>
      </c>
      <c r="G126" s="71">
        <v>136925.38</v>
      </c>
      <c r="H126" s="71">
        <v>136925.38</v>
      </c>
      <c r="I126" s="8"/>
      <c r="J126" s="8"/>
      <c r="K126" s="8"/>
    </row>
    <row r="127" spans="1:11" ht="111.75" customHeight="1">
      <c r="A127" s="82" t="s">
        <v>131</v>
      </c>
      <c r="B127" s="30" t="s">
        <v>221</v>
      </c>
      <c r="C127" s="24" t="s">
        <v>3</v>
      </c>
      <c r="D127" s="24" t="s">
        <v>183</v>
      </c>
      <c r="E127" s="40" t="s">
        <v>218</v>
      </c>
      <c r="F127" s="24"/>
      <c r="G127" s="73">
        <f aca="true" t="shared" si="12" ref="G127:H131">G128</f>
        <v>500</v>
      </c>
      <c r="H127" s="73">
        <f t="shared" si="12"/>
        <v>500</v>
      </c>
      <c r="I127" s="8"/>
      <c r="J127" s="8"/>
      <c r="K127" s="8"/>
    </row>
    <row r="128" spans="1:11" ht="18.75" customHeight="1">
      <c r="A128" s="82" t="s">
        <v>199</v>
      </c>
      <c r="B128" s="34" t="s">
        <v>113</v>
      </c>
      <c r="C128" s="24" t="s">
        <v>3</v>
      </c>
      <c r="D128" s="24" t="s">
        <v>183</v>
      </c>
      <c r="E128" s="40" t="s">
        <v>218</v>
      </c>
      <c r="F128" s="24" t="s">
        <v>219</v>
      </c>
      <c r="G128" s="73">
        <f t="shared" si="12"/>
        <v>500</v>
      </c>
      <c r="H128" s="73">
        <f t="shared" si="12"/>
        <v>500</v>
      </c>
      <c r="I128" s="8"/>
      <c r="J128" s="8"/>
      <c r="K128" s="8"/>
    </row>
    <row r="129" spans="1:11" ht="19.5" customHeight="1">
      <c r="A129" s="82" t="s">
        <v>200</v>
      </c>
      <c r="B129" s="34" t="s">
        <v>209</v>
      </c>
      <c r="C129" s="24" t="s">
        <v>3</v>
      </c>
      <c r="D129" s="24" t="s">
        <v>183</v>
      </c>
      <c r="E129" s="40" t="s">
        <v>218</v>
      </c>
      <c r="F129" s="24" t="s">
        <v>220</v>
      </c>
      <c r="G129" s="71">
        <v>500</v>
      </c>
      <c r="H129" s="71">
        <v>500</v>
      </c>
      <c r="I129" s="8"/>
      <c r="J129" s="8"/>
      <c r="K129" s="8"/>
    </row>
    <row r="130" spans="1:11" ht="99.75" customHeight="1">
      <c r="A130" s="82" t="s">
        <v>201</v>
      </c>
      <c r="B130" s="51" t="s">
        <v>227</v>
      </c>
      <c r="C130" s="43" t="s">
        <v>3</v>
      </c>
      <c r="D130" s="24" t="s">
        <v>183</v>
      </c>
      <c r="E130" s="40" t="s">
        <v>228</v>
      </c>
      <c r="F130" s="43"/>
      <c r="G130" s="73">
        <f t="shared" si="12"/>
        <v>500</v>
      </c>
      <c r="H130" s="73">
        <f t="shared" si="12"/>
        <v>500</v>
      </c>
      <c r="I130" s="8"/>
      <c r="J130" s="8"/>
      <c r="K130" s="8"/>
    </row>
    <row r="131" spans="1:11" ht="18" customHeight="1">
      <c r="A131" s="82" t="s">
        <v>132</v>
      </c>
      <c r="B131" s="51" t="s">
        <v>113</v>
      </c>
      <c r="C131" s="43" t="s">
        <v>3</v>
      </c>
      <c r="D131" s="24" t="s">
        <v>183</v>
      </c>
      <c r="E131" s="40" t="s">
        <v>228</v>
      </c>
      <c r="F131" s="43" t="s">
        <v>219</v>
      </c>
      <c r="G131" s="73">
        <f>G132</f>
        <v>500</v>
      </c>
      <c r="H131" s="73">
        <f t="shared" si="12"/>
        <v>500</v>
      </c>
      <c r="I131" s="8"/>
      <c r="J131" s="8"/>
      <c r="K131" s="8"/>
    </row>
    <row r="132" spans="1:11" ht="20.25" customHeight="1">
      <c r="A132" s="82" t="s">
        <v>208</v>
      </c>
      <c r="B132" s="51" t="s">
        <v>209</v>
      </c>
      <c r="C132" s="43" t="s">
        <v>3</v>
      </c>
      <c r="D132" s="24" t="s">
        <v>183</v>
      </c>
      <c r="E132" s="40" t="s">
        <v>228</v>
      </c>
      <c r="F132" s="43" t="s">
        <v>220</v>
      </c>
      <c r="G132" s="71">
        <v>500</v>
      </c>
      <c r="H132" s="71">
        <v>500</v>
      </c>
      <c r="I132" s="8"/>
      <c r="J132" s="8"/>
      <c r="K132" s="8"/>
    </row>
    <row r="133" spans="1:11" ht="15.75">
      <c r="A133" s="82" t="s">
        <v>332</v>
      </c>
      <c r="B133" s="51" t="s">
        <v>89</v>
      </c>
      <c r="C133" s="43" t="s">
        <v>3</v>
      </c>
      <c r="D133" s="24" t="s">
        <v>90</v>
      </c>
      <c r="E133" s="52"/>
      <c r="F133" s="53"/>
      <c r="G133" s="73">
        <f>G134+G158</f>
        <v>4726250.28</v>
      </c>
      <c r="H133" s="73">
        <f>H134+H158</f>
        <v>4702633.56</v>
      </c>
      <c r="I133" s="8"/>
      <c r="J133" s="8"/>
      <c r="K133" s="8"/>
    </row>
    <row r="134" spans="1:11" ht="47.25">
      <c r="A134" s="82" t="s">
        <v>333</v>
      </c>
      <c r="B134" s="34" t="s">
        <v>142</v>
      </c>
      <c r="C134" s="43" t="s">
        <v>3</v>
      </c>
      <c r="D134" s="24" t="s">
        <v>90</v>
      </c>
      <c r="E134" s="49" t="s">
        <v>166</v>
      </c>
      <c r="F134" s="54"/>
      <c r="G134" s="73">
        <f>G135+G154</f>
        <v>3832776.48</v>
      </c>
      <c r="H134" s="73">
        <f>H135+H154</f>
        <v>3809159.76</v>
      </c>
      <c r="I134" s="8"/>
      <c r="J134" s="8"/>
      <c r="K134" s="8"/>
    </row>
    <row r="135" spans="1:11" ht="30.75" customHeight="1">
      <c r="A135" s="82" t="s">
        <v>334</v>
      </c>
      <c r="B135" s="55" t="s">
        <v>144</v>
      </c>
      <c r="C135" s="43" t="s">
        <v>3</v>
      </c>
      <c r="D135" s="24" t="s">
        <v>90</v>
      </c>
      <c r="E135" s="45" t="s">
        <v>169</v>
      </c>
      <c r="F135" s="56"/>
      <c r="G135" s="71">
        <f>G136+G139+G142+G148+G151+G145</f>
        <v>3747776.48</v>
      </c>
      <c r="H135" s="71">
        <f>H136+H139+H142+H148+H151+H145</f>
        <v>3724159.76</v>
      </c>
      <c r="I135" s="8"/>
      <c r="J135" s="8"/>
      <c r="K135" s="8"/>
    </row>
    <row r="136" spans="1:11" ht="96.75" customHeight="1">
      <c r="A136" s="82" t="s">
        <v>335</v>
      </c>
      <c r="B136" s="34" t="s">
        <v>152</v>
      </c>
      <c r="C136" s="43" t="s">
        <v>3</v>
      </c>
      <c r="D136" s="24" t="s">
        <v>90</v>
      </c>
      <c r="E136" s="48" t="s">
        <v>179</v>
      </c>
      <c r="F136" s="57"/>
      <c r="G136" s="71">
        <f>G137</f>
        <v>1302210.66</v>
      </c>
      <c r="H136" s="71">
        <f>H137</f>
        <v>1302210.66</v>
      </c>
      <c r="I136" s="8"/>
      <c r="J136" s="8"/>
      <c r="K136" s="8"/>
    </row>
    <row r="137" spans="1:11" ht="47.25">
      <c r="A137" s="82" t="s">
        <v>215</v>
      </c>
      <c r="B137" s="55" t="s">
        <v>14</v>
      </c>
      <c r="C137" s="43" t="s">
        <v>3</v>
      </c>
      <c r="D137" s="24" t="s">
        <v>90</v>
      </c>
      <c r="E137" s="45" t="s">
        <v>179</v>
      </c>
      <c r="F137" s="53">
        <v>200</v>
      </c>
      <c r="G137" s="73">
        <f>G138</f>
        <v>1302210.66</v>
      </c>
      <c r="H137" s="73">
        <f>H138</f>
        <v>1302210.66</v>
      </c>
      <c r="I137" s="8"/>
      <c r="J137" s="8"/>
      <c r="K137" s="8"/>
    </row>
    <row r="138" spans="1:11" ht="51" customHeight="1">
      <c r="A138" s="82" t="s">
        <v>216</v>
      </c>
      <c r="B138" s="34" t="s">
        <v>94</v>
      </c>
      <c r="C138" s="43" t="s">
        <v>3</v>
      </c>
      <c r="D138" s="24" t="s">
        <v>90</v>
      </c>
      <c r="E138" s="48" t="s">
        <v>179</v>
      </c>
      <c r="F138" s="58">
        <v>240</v>
      </c>
      <c r="G138" s="77">
        <v>1302210.66</v>
      </c>
      <c r="H138" s="77">
        <v>1302210.66</v>
      </c>
      <c r="I138" s="8"/>
      <c r="J138" s="8"/>
      <c r="K138" s="8"/>
    </row>
    <row r="139" spans="1:11" ht="110.25">
      <c r="A139" s="82" t="s">
        <v>217</v>
      </c>
      <c r="B139" s="51" t="s">
        <v>153</v>
      </c>
      <c r="C139" s="43" t="s">
        <v>3</v>
      </c>
      <c r="D139" s="24" t="s">
        <v>90</v>
      </c>
      <c r="E139" s="45" t="s">
        <v>180</v>
      </c>
      <c r="F139" s="59"/>
      <c r="G139" s="71">
        <f>G140</f>
        <v>286515.14</v>
      </c>
      <c r="H139" s="71">
        <f>H140</f>
        <v>286515.14</v>
      </c>
      <c r="I139" s="8"/>
      <c r="J139" s="8"/>
      <c r="K139" s="8"/>
    </row>
    <row r="140" spans="1:11" ht="47.25">
      <c r="A140" s="82" t="s">
        <v>222</v>
      </c>
      <c r="B140" s="55" t="s">
        <v>14</v>
      </c>
      <c r="C140" s="43" t="s">
        <v>3</v>
      </c>
      <c r="D140" s="24" t="s">
        <v>90</v>
      </c>
      <c r="E140" s="45" t="s">
        <v>180</v>
      </c>
      <c r="F140" s="53">
        <v>200</v>
      </c>
      <c r="G140" s="73">
        <f>G141</f>
        <v>286515.14</v>
      </c>
      <c r="H140" s="73">
        <f>H141</f>
        <v>286515.14</v>
      </c>
      <c r="I140" s="8"/>
      <c r="J140" s="8"/>
      <c r="K140" s="8"/>
    </row>
    <row r="141" spans="1:11" ht="53.25" customHeight="1">
      <c r="A141" s="82" t="s">
        <v>336</v>
      </c>
      <c r="B141" s="34" t="s">
        <v>94</v>
      </c>
      <c r="C141" s="43" t="s">
        <v>3</v>
      </c>
      <c r="D141" s="24" t="s">
        <v>90</v>
      </c>
      <c r="E141" s="45" t="s">
        <v>180</v>
      </c>
      <c r="F141" s="53">
        <v>240</v>
      </c>
      <c r="G141" s="73">
        <v>286515.14</v>
      </c>
      <c r="H141" s="73">
        <v>286515.14</v>
      </c>
      <c r="I141" s="8"/>
      <c r="J141" s="8"/>
      <c r="K141" s="8"/>
    </row>
    <row r="142" spans="1:11" ht="110.25" customHeight="1">
      <c r="A142" s="82" t="s">
        <v>337</v>
      </c>
      <c r="B142" s="51" t="s">
        <v>154</v>
      </c>
      <c r="C142" s="43" t="s">
        <v>3</v>
      </c>
      <c r="D142" s="24" t="s">
        <v>90</v>
      </c>
      <c r="E142" s="45" t="s">
        <v>181</v>
      </c>
      <c r="F142" s="59"/>
      <c r="G142" s="71">
        <f aca="true" t="shared" si="13" ref="G142:H146">G143</f>
        <v>17040</v>
      </c>
      <c r="H142" s="71">
        <f t="shared" si="13"/>
        <v>12634</v>
      </c>
      <c r="I142" s="8"/>
      <c r="J142" s="8"/>
      <c r="K142" s="8"/>
    </row>
    <row r="143" spans="1:11" ht="47.25">
      <c r="A143" s="82" t="s">
        <v>338</v>
      </c>
      <c r="B143" s="34" t="s">
        <v>14</v>
      </c>
      <c r="C143" s="43" t="s">
        <v>3</v>
      </c>
      <c r="D143" s="24" t="s">
        <v>90</v>
      </c>
      <c r="E143" s="48" t="s">
        <v>181</v>
      </c>
      <c r="F143" s="58">
        <v>200</v>
      </c>
      <c r="G143" s="73">
        <f t="shared" si="13"/>
        <v>17040</v>
      </c>
      <c r="H143" s="73">
        <f t="shared" si="13"/>
        <v>12634</v>
      </c>
      <c r="I143" s="8"/>
      <c r="J143" s="8"/>
      <c r="K143" s="8"/>
    </row>
    <row r="144" spans="1:11" ht="51.75" customHeight="1">
      <c r="A144" s="82" t="s">
        <v>223</v>
      </c>
      <c r="B144" s="34" t="s">
        <v>94</v>
      </c>
      <c r="C144" s="43" t="s">
        <v>3</v>
      </c>
      <c r="D144" s="24" t="s">
        <v>90</v>
      </c>
      <c r="E144" s="45" t="s">
        <v>181</v>
      </c>
      <c r="F144" s="53">
        <v>240</v>
      </c>
      <c r="G144" s="73">
        <v>17040</v>
      </c>
      <c r="H144" s="73">
        <v>12634</v>
      </c>
      <c r="I144" s="8"/>
      <c r="J144" s="8"/>
      <c r="K144" s="8"/>
    </row>
    <row r="145" spans="1:11" ht="112.5" customHeight="1">
      <c r="A145" s="82" t="s">
        <v>224</v>
      </c>
      <c r="B145" s="51" t="s">
        <v>309</v>
      </c>
      <c r="C145" s="43" t="s">
        <v>3</v>
      </c>
      <c r="D145" s="24" t="s">
        <v>90</v>
      </c>
      <c r="E145" s="48" t="s">
        <v>308</v>
      </c>
      <c r="F145" s="53"/>
      <c r="G145" s="73">
        <f t="shared" si="13"/>
        <v>184838.36</v>
      </c>
      <c r="H145" s="73">
        <f t="shared" si="13"/>
        <v>176839.24</v>
      </c>
      <c r="I145" s="8"/>
      <c r="J145" s="8"/>
      <c r="K145" s="8"/>
    </row>
    <row r="146" spans="1:11" ht="51.75" customHeight="1">
      <c r="A146" s="82" t="s">
        <v>225</v>
      </c>
      <c r="B146" s="34" t="s">
        <v>14</v>
      </c>
      <c r="C146" s="43" t="s">
        <v>3</v>
      </c>
      <c r="D146" s="24" t="s">
        <v>90</v>
      </c>
      <c r="E146" s="48" t="s">
        <v>308</v>
      </c>
      <c r="F146" s="58">
        <v>200</v>
      </c>
      <c r="G146" s="73">
        <f>G147</f>
        <v>184838.36</v>
      </c>
      <c r="H146" s="73">
        <f t="shared" si="13"/>
        <v>176839.24</v>
      </c>
      <c r="I146" s="8"/>
      <c r="J146" s="8"/>
      <c r="K146" s="8"/>
    </row>
    <row r="147" spans="1:11" ht="51.75" customHeight="1">
      <c r="A147" s="82" t="s">
        <v>231</v>
      </c>
      <c r="B147" s="34" t="s">
        <v>94</v>
      </c>
      <c r="C147" s="43" t="s">
        <v>3</v>
      </c>
      <c r="D147" s="24" t="s">
        <v>90</v>
      </c>
      <c r="E147" s="45" t="s">
        <v>308</v>
      </c>
      <c r="F147" s="53">
        <v>240</v>
      </c>
      <c r="G147" s="73">
        <v>184838.36</v>
      </c>
      <c r="H147" s="73">
        <v>176839.24</v>
      </c>
      <c r="I147" s="8"/>
      <c r="J147" s="8"/>
      <c r="K147" s="8"/>
    </row>
    <row r="148" spans="1:11" ht="128.25" customHeight="1">
      <c r="A148" s="82" t="s">
        <v>232</v>
      </c>
      <c r="B148" s="92" t="s">
        <v>272</v>
      </c>
      <c r="C148" s="43" t="s">
        <v>3</v>
      </c>
      <c r="D148" s="24" t="s">
        <v>90</v>
      </c>
      <c r="E148" s="45" t="s">
        <v>271</v>
      </c>
      <c r="F148" s="24"/>
      <c r="G148" s="73">
        <f>G149</f>
        <v>1703019.32</v>
      </c>
      <c r="H148" s="73">
        <f>H149</f>
        <v>1691807.72</v>
      </c>
      <c r="I148" s="8"/>
      <c r="J148" s="8"/>
      <c r="K148" s="8"/>
    </row>
    <row r="149" spans="1:11" ht="51.75" customHeight="1">
      <c r="A149" s="82" t="s">
        <v>233</v>
      </c>
      <c r="B149" s="32" t="s">
        <v>14</v>
      </c>
      <c r="C149" s="43" t="s">
        <v>3</v>
      </c>
      <c r="D149" s="24" t="s">
        <v>90</v>
      </c>
      <c r="E149" s="45" t="s">
        <v>271</v>
      </c>
      <c r="F149" s="24" t="s">
        <v>135</v>
      </c>
      <c r="G149" s="73">
        <f>G150</f>
        <v>1703019.32</v>
      </c>
      <c r="H149" s="73">
        <f>H150</f>
        <v>1691807.72</v>
      </c>
      <c r="I149" s="8"/>
      <c r="J149" s="8"/>
      <c r="K149" s="8"/>
    </row>
    <row r="150" spans="1:11" ht="51.75" customHeight="1">
      <c r="A150" s="82" t="s">
        <v>234</v>
      </c>
      <c r="B150" s="32" t="s">
        <v>94</v>
      </c>
      <c r="C150" s="43" t="s">
        <v>3</v>
      </c>
      <c r="D150" s="24" t="s">
        <v>90</v>
      </c>
      <c r="E150" s="45" t="s">
        <v>271</v>
      </c>
      <c r="F150" s="24" t="s">
        <v>116</v>
      </c>
      <c r="G150" s="93">
        <v>1703019.32</v>
      </c>
      <c r="H150" s="73">
        <v>1691807.72</v>
      </c>
      <c r="I150" s="8"/>
      <c r="J150" s="8"/>
      <c r="K150" s="8"/>
    </row>
    <row r="151" spans="1:11" ht="142.5" customHeight="1">
      <c r="A151" s="82" t="s">
        <v>235</v>
      </c>
      <c r="B151" s="95" t="s">
        <v>290</v>
      </c>
      <c r="C151" s="24" t="s">
        <v>3</v>
      </c>
      <c r="D151" s="24" t="s">
        <v>90</v>
      </c>
      <c r="E151" s="45" t="s">
        <v>291</v>
      </c>
      <c r="F151" s="53"/>
      <c r="G151" s="73">
        <f>G152</f>
        <v>254153</v>
      </c>
      <c r="H151" s="73">
        <f>H152</f>
        <v>254153</v>
      </c>
      <c r="I151" s="8"/>
      <c r="J151" s="8"/>
      <c r="K151" s="8"/>
    </row>
    <row r="152" spans="1:11" ht="51.75" customHeight="1">
      <c r="A152" s="82" t="s">
        <v>236</v>
      </c>
      <c r="B152" s="34" t="s">
        <v>14</v>
      </c>
      <c r="C152" s="24" t="s">
        <v>3</v>
      </c>
      <c r="D152" s="24" t="s">
        <v>90</v>
      </c>
      <c r="E152" s="45" t="s">
        <v>291</v>
      </c>
      <c r="F152" s="53">
        <v>200</v>
      </c>
      <c r="G152" s="73">
        <f>G153</f>
        <v>254153</v>
      </c>
      <c r="H152" s="73">
        <f>H153</f>
        <v>254153</v>
      </c>
      <c r="I152" s="8"/>
      <c r="J152" s="8"/>
      <c r="K152" s="8"/>
    </row>
    <row r="153" spans="1:11" ht="51.75" customHeight="1">
      <c r="A153" s="82" t="s">
        <v>237</v>
      </c>
      <c r="B153" s="34" t="s">
        <v>94</v>
      </c>
      <c r="C153" s="24" t="s">
        <v>3</v>
      </c>
      <c r="D153" s="24" t="s">
        <v>90</v>
      </c>
      <c r="E153" s="45" t="s">
        <v>291</v>
      </c>
      <c r="F153" s="53">
        <v>240</v>
      </c>
      <c r="G153" s="94">
        <v>254153</v>
      </c>
      <c r="H153" s="94">
        <v>254153</v>
      </c>
      <c r="I153" s="8"/>
      <c r="J153" s="8"/>
      <c r="K153" s="8"/>
    </row>
    <row r="154" spans="1:11" ht="36" customHeight="1">
      <c r="A154" s="82" t="s">
        <v>238</v>
      </c>
      <c r="B154" s="38" t="s">
        <v>143</v>
      </c>
      <c r="C154" s="24" t="s">
        <v>3</v>
      </c>
      <c r="D154" s="24" t="s">
        <v>90</v>
      </c>
      <c r="E154" s="45" t="s">
        <v>167</v>
      </c>
      <c r="F154" s="43"/>
      <c r="G154" s="73">
        <f aca="true" t="shared" si="14" ref="G154:H156">G155</f>
        <v>85000</v>
      </c>
      <c r="H154" s="73">
        <f t="shared" si="14"/>
        <v>85000</v>
      </c>
      <c r="I154" s="8"/>
      <c r="J154" s="8"/>
      <c r="K154" s="8"/>
    </row>
    <row r="155" spans="1:11" ht="113.25" customHeight="1">
      <c r="A155" s="82" t="s">
        <v>248</v>
      </c>
      <c r="B155" s="34" t="s">
        <v>145</v>
      </c>
      <c r="C155" s="43" t="s">
        <v>3</v>
      </c>
      <c r="D155" s="24" t="s">
        <v>90</v>
      </c>
      <c r="E155" s="40" t="s">
        <v>170</v>
      </c>
      <c r="F155" s="24"/>
      <c r="G155" s="73">
        <f t="shared" si="14"/>
        <v>85000</v>
      </c>
      <c r="H155" s="73">
        <f t="shared" si="14"/>
        <v>85000</v>
      </c>
      <c r="I155" s="8"/>
      <c r="J155" s="8"/>
      <c r="K155" s="8"/>
    </row>
    <row r="156" spans="1:11" ht="51.75" customHeight="1">
      <c r="A156" s="82" t="s">
        <v>249</v>
      </c>
      <c r="B156" s="32" t="s">
        <v>14</v>
      </c>
      <c r="C156" s="43" t="s">
        <v>3</v>
      </c>
      <c r="D156" s="24" t="s">
        <v>90</v>
      </c>
      <c r="E156" s="40" t="s">
        <v>170</v>
      </c>
      <c r="F156" s="24" t="s">
        <v>135</v>
      </c>
      <c r="G156" s="73">
        <f t="shared" si="14"/>
        <v>85000</v>
      </c>
      <c r="H156" s="73">
        <f t="shared" si="14"/>
        <v>85000</v>
      </c>
      <c r="I156" s="8"/>
      <c r="J156" s="8"/>
      <c r="K156" s="8"/>
    </row>
    <row r="157" spans="1:11" ht="51.75" customHeight="1">
      <c r="A157" s="82" t="s">
        <v>250</v>
      </c>
      <c r="B157" s="32" t="s">
        <v>94</v>
      </c>
      <c r="C157" s="43" t="s">
        <v>3</v>
      </c>
      <c r="D157" s="24" t="s">
        <v>90</v>
      </c>
      <c r="E157" s="40" t="s">
        <v>170</v>
      </c>
      <c r="F157" s="24" t="s">
        <v>116</v>
      </c>
      <c r="G157" s="73">
        <v>85000</v>
      </c>
      <c r="H157" s="73">
        <v>85000</v>
      </c>
      <c r="I157" s="8"/>
      <c r="J157" s="8"/>
      <c r="K157" s="8"/>
    </row>
    <row r="158" spans="1:11" ht="51.75" customHeight="1">
      <c r="A158" s="82" t="s">
        <v>251</v>
      </c>
      <c r="B158" s="34" t="s">
        <v>292</v>
      </c>
      <c r="C158" s="43" t="s">
        <v>3</v>
      </c>
      <c r="D158" s="24" t="s">
        <v>90</v>
      </c>
      <c r="E158" s="40" t="s">
        <v>296</v>
      </c>
      <c r="F158" s="24"/>
      <c r="G158" s="73">
        <f>G159+G162</f>
        <v>893473.7999999999</v>
      </c>
      <c r="H158" s="73">
        <f>H159+H162</f>
        <v>893473.7999999999</v>
      </c>
      <c r="I158" s="8"/>
      <c r="J158" s="8"/>
      <c r="K158" s="8"/>
    </row>
    <row r="159" spans="1:11" ht="98.25" customHeight="1">
      <c r="A159" s="82" t="s">
        <v>252</v>
      </c>
      <c r="B159" s="34" t="s">
        <v>293</v>
      </c>
      <c r="C159" s="43" t="s">
        <v>3</v>
      </c>
      <c r="D159" s="24" t="s">
        <v>90</v>
      </c>
      <c r="E159" s="40" t="s">
        <v>294</v>
      </c>
      <c r="F159" s="24"/>
      <c r="G159" s="73">
        <f>G160</f>
        <v>878616.58</v>
      </c>
      <c r="H159" s="73">
        <f>H160</f>
        <v>878616.58</v>
      </c>
      <c r="I159" s="8"/>
      <c r="J159" s="8"/>
      <c r="K159" s="8"/>
    </row>
    <row r="160" spans="1:11" ht="51.75" customHeight="1">
      <c r="A160" s="82" t="s">
        <v>253</v>
      </c>
      <c r="B160" s="32" t="s">
        <v>14</v>
      </c>
      <c r="C160" s="43" t="s">
        <v>3</v>
      </c>
      <c r="D160" s="24" t="s">
        <v>90</v>
      </c>
      <c r="E160" s="40" t="s">
        <v>294</v>
      </c>
      <c r="F160" s="24" t="s">
        <v>135</v>
      </c>
      <c r="G160" s="73">
        <f aca="true" t="shared" si="15" ref="G160:H162">G161</f>
        <v>878616.58</v>
      </c>
      <c r="H160" s="73">
        <f t="shared" si="15"/>
        <v>878616.58</v>
      </c>
      <c r="I160" s="8"/>
      <c r="J160" s="8"/>
      <c r="K160" s="8"/>
    </row>
    <row r="161" spans="1:11" ht="51.75" customHeight="1">
      <c r="A161" s="82" t="s">
        <v>254</v>
      </c>
      <c r="B161" s="32" t="s">
        <v>94</v>
      </c>
      <c r="C161" s="43" t="s">
        <v>3</v>
      </c>
      <c r="D161" s="24" t="s">
        <v>90</v>
      </c>
      <c r="E161" s="40" t="s">
        <v>294</v>
      </c>
      <c r="F161" s="24" t="s">
        <v>295</v>
      </c>
      <c r="G161" s="73">
        <v>878616.58</v>
      </c>
      <c r="H161" s="73">
        <v>878616.58</v>
      </c>
      <c r="I161" s="8"/>
      <c r="J161" s="8"/>
      <c r="K161" s="8"/>
    </row>
    <row r="162" spans="1:11" ht="115.5" customHeight="1">
      <c r="A162" s="82" t="s">
        <v>256</v>
      </c>
      <c r="B162" s="32" t="s">
        <v>297</v>
      </c>
      <c r="C162" s="43" t="s">
        <v>3</v>
      </c>
      <c r="D162" s="24" t="s">
        <v>90</v>
      </c>
      <c r="E162" s="40" t="s">
        <v>298</v>
      </c>
      <c r="F162" s="24"/>
      <c r="G162" s="73">
        <f t="shared" si="15"/>
        <v>14857.22</v>
      </c>
      <c r="H162" s="73">
        <f t="shared" si="15"/>
        <v>14857.22</v>
      </c>
      <c r="I162" s="8"/>
      <c r="J162" s="8"/>
      <c r="K162" s="8"/>
    </row>
    <row r="163" spans="1:11" ht="51.75" customHeight="1">
      <c r="A163" s="82" t="s">
        <v>257</v>
      </c>
      <c r="B163" s="32" t="s">
        <v>14</v>
      </c>
      <c r="C163" s="43" t="s">
        <v>3</v>
      </c>
      <c r="D163" s="24" t="s">
        <v>90</v>
      </c>
      <c r="E163" s="40" t="s">
        <v>298</v>
      </c>
      <c r="F163" s="24" t="s">
        <v>135</v>
      </c>
      <c r="G163" s="73">
        <f>G164</f>
        <v>14857.22</v>
      </c>
      <c r="H163" s="73">
        <f>H164</f>
        <v>14857.22</v>
      </c>
      <c r="I163" s="8"/>
      <c r="J163" s="8"/>
      <c r="K163" s="8"/>
    </row>
    <row r="164" spans="1:11" ht="51.75" customHeight="1">
      <c r="A164" s="82" t="s">
        <v>299</v>
      </c>
      <c r="B164" s="32" t="s">
        <v>94</v>
      </c>
      <c r="C164" s="43" t="s">
        <v>3</v>
      </c>
      <c r="D164" s="24" t="s">
        <v>90</v>
      </c>
      <c r="E164" s="40" t="s">
        <v>298</v>
      </c>
      <c r="F164" s="24" t="s">
        <v>295</v>
      </c>
      <c r="G164" s="73">
        <v>14857.22</v>
      </c>
      <c r="H164" s="73">
        <v>14857.22</v>
      </c>
      <c r="I164" s="8"/>
      <c r="J164" s="8"/>
      <c r="K164" s="8"/>
    </row>
    <row r="165" spans="1:11" ht="15.75">
      <c r="A165" s="82" t="s">
        <v>300</v>
      </c>
      <c r="B165" s="33" t="s">
        <v>141</v>
      </c>
      <c r="C165" s="50" t="s">
        <v>3</v>
      </c>
      <c r="D165" s="22" t="s">
        <v>136</v>
      </c>
      <c r="E165" s="22"/>
      <c r="F165" s="86"/>
      <c r="G165" s="71">
        <f>G166+G172</f>
        <v>4394112</v>
      </c>
      <c r="H165" s="71">
        <f>H166+H172</f>
        <v>4394112</v>
      </c>
      <c r="I165" s="8"/>
      <c r="J165" s="8"/>
      <c r="K165" s="8"/>
    </row>
    <row r="166" spans="1:11" ht="15.75">
      <c r="A166" s="82" t="s">
        <v>301</v>
      </c>
      <c r="B166" s="51" t="s">
        <v>15</v>
      </c>
      <c r="C166" s="43" t="s">
        <v>3</v>
      </c>
      <c r="D166" s="24" t="s">
        <v>137</v>
      </c>
      <c r="E166" s="45"/>
      <c r="F166" s="53"/>
      <c r="G166" s="73">
        <f>G167</f>
        <v>2863353</v>
      </c>
      <c r="H166" s="73">
        <f>H167</f>
        <v>2863353</v>
      </c>
      <c r="I166" s="8"/>
      <c r="J166" s="8"/>
      <c r="K166" s="8"/>
    </row>
    <row r="167" spans="1:11" ht="63">
      <c r="A167" s="82" t="s">
        <v>258</v>
      </c>
      <c r="B167" s="34" t="s">
        <v>155</v>
      </c>
      <c r="C167" s="43" t="s">
        <v>3</v>
      </c>
      <c r="D167" s="24" t="s">
        <v>137</v>
      </c>
      <c r="E167" s="45" t="s">
        <v>184</v>
      </c>
      <c r="F167" s="53"/>
      <c r="G167" s="73">
        <f>G168</f>
        <v>2863353</v>
      </c>
      <c r="H167" s="73">
        <f>H168</f>
        <v>2863353</v>
      </c>
      <c r="I167" s="8"/>
      <c r="J167" s="8"/>
      <c r="K167" s="8"/>
    </row>
    <row r="168" spans="1:11" ht="31.5">
      <c r="A168" s="82" t="s">
        <v>273</v>
      </c>
      <c r="B168" s="34" t="s">
        <v>156</v>
      </c>
      <c r="C168" s="43" t="s">
        <v>3</v>
      </c>
      <c r="D168" s="24" t="s">
        <v>137</v>
      </c>
      <c r="E168" s="49" t="s">
        <v>185</v>
      </c>
      <c r="F168" s="60"/>
      <c r="G168" s="73">
        <f aca="true" t="shared" si="16" ref="G168:H170">G169</f>
        <v>2863353</v>
      </c>
      <c r="H168" s="73">
        <f t="shared" si="16"/>
        <v>2863353</v>
      </c>
      <c r="I168" s="8"/>
      <c r="J168" s="8"/>
      <c r="K168" s="8"/>
    </row>
    <row r="169" spans="1:11" ht="110.25">
      <c r="A169" s="82" t="s">
        <v>274</v>
      </c>
      <c r="B169" s="51" t="s">
        <v>203</v>
      </c>
      <c r="C169" s="43" t="s">
        <v>3</v>
      </c>
      <c r="D169" s="24" t="s">
        <v>137</v>
      </c>
      <c r="E169" s="45" t="s">
        <v>186</v>
      </c>
      <c r="F169" s="53"/>
      <c r="G169" s="73">
        <f t="shared" si="16"/>
        <v>2863353</v>
      </c>
      <c r="H169" s="73">
        <f t="shared" si="16"/>
        <v>2863353</v>
      </c>
      <c r="I169" s="8"/>
      <c r="J169" s="8"/>
      <c r="K169" s="8"/>
    </row>
    <row r="170" spans="1:11" ht="15.75" customHeight="1">
      <c r="A170" s="82" t="s">
        <v>275</v>
      </c>
      <c r="B170" s="34" t="s">
        <v>113</v>
      </c>
      <c r="C170" s="43" t="s">
        <v>3</v>
      </c>
      <c r="D170" s="24" t="s">
        <v>137</v>
      </c>
      <c r="E170" s="45" t="s">
        <v>186</v>
      </c>
      <c r="F170" s="58">
        <v>500</v>
      </c>
      <c r="G170" s="73">
        <f t="shared" si="16"/>
        <v>2863353</v>
      </c>
      <c r="H170" s="73">
        <f t="shared" si="16"/>
        <v>2863353</v>
      </c>
      <c r="I170" s="8"/>
      <c r="J170" s="8"/>
      <c r="K170" s="8"/>
    </row>
    <row r="171" spans="1:11" ht="18" customHeight="1">
      <c r="A171" s="82" t="s">
        <v>276</v>
      </c>
      <c r="B171" s="34" t="s">
        <v>209</v>
      </c>
      <c r="C171" s="43" t="s">
        <v>3</v>
      </c>
      <c r="D171" s="24" t="s">
        <v>137</v>
      </c>
      <c r="E171" s="45" t="s">
        <v>186</v>
      </c>
      <c r="F171" s="53">
        <v>540</v>
      </c>
      <c r="G171" s="80">
        <v>2863353</v>
      </c>
      <c r="H171" s="80">
        <v>2863353</v>
      </c>
      <c r="I171" s="8"/>
      <c r="J171" s="8"/>
      <c r="K171" s="8"/>
    </row>
    <row r="172" spans="1:11" ht="18" customHeight="1">
      <c r="A172" s="82" t="s">
        <v>277</v>
      </c>
      <c r="B172" s="51" t="s">
        <v>214</v>
      </c>
      <c r="C172" s="43" t="s">
        <v>3</v>
      </c>
      <c r="D172" s="24" t="s">
        <v>213</v>
      </c>
      <c r="E172" s="45"/>
      <c r="F172" s="53"/>
      <c r="G172" s="73">
        <f aca="true" t="shared" si="17" ref="G172:H174">G173</f>
        <v>1530759</v>
      </c>
      <c r="H172" s="73">
        <f t="shared" si="17"/>
        <v>1530759</v>
      </c>
      <c r="I172" s="8"/>
      <c r="J172" s="8"/>
      <c r="K172" s="8"/>
    </row>
    <row r="173" spans="1:11" ht="67.5" customHeight="1">
      <c r="A173" s="82" t="s">
        <v>278</v>
      </c>
      <c r="B173" s="34" t="s">
        <v>155</v>
      </c>
      <c r="C173" s="43" t="s">
        <v>3</v>
      </c>
      <c r="D173" s="24" t="s">
        <v>213</v>
      </c>
      <c r="E173" s="45" t="s">
        <v>184</v>
      </c>
      <c r="F173" s="53"/>
      <c r="G173" s="73">
        <f t="shared" si="17"/>
        <v>1530759</v>
      </c>
      <c r="H173" s="73">
        <f t="shared" si="17"/>
        <v>1530759</v>
      </c>
      <c r="I173" s="8"/>
      <c r="J173" s="8"/>
      <c r="K173" s="8"/>
    </row>
    <row r="174" spans="1:11" ht="33" customHeight="1">
      <c r="A174" s="82" t="s">
        <v>279</v>
      </c>
      <c r="B174" s="34" t="s">
        <v>156</v>
      </c>
      <c r="C174" s="43" t="s">
        <v>3</v>
      </c>
      <c r="D174" s="24" t="s">
        <v>213</v>
      </c>
      <c r="E174" s="49" t="s">
        <v>185</v>
      </c>
      <c r="F174" s="53"/>
      <c r="G174" s="73">
        <f t="shared" si="17"/>
        <v>1530759</v>
      </c>
      <c r="H174" s="73">
        <f t="shared" si="17"/>
        <v>1530759</v>
      </c>
      <c r="I174" s="8"/>
      <c r="J174" s="8"/>
      <c r="K174" s="8"/>
    </row>
    <row r="175" spans="1:11" ht="114" customHeight="1">
      <c r="A175" s="82" t="s">
        <v>280</v>
      </c>
      <c r="B175" s="51" t="s">
        <v>203</v>
      </c>
      <c r="C175" s="43" t="s">
        <v>3</v>
      </c>
      <c r="D175" s="24" t="s">
        <v>213</v>
      </c>
      <c r="E175" s="45" t="s">
        <v>186</v>
      </c>
      <c r="F175" s="53"/>
      <c r="G175" s="73">
        <f aca="true" t="shared" si="18" ref="G175:H180">G176</f>
        <v>1530759</v>
      </c>
      <c r="H175" s="73">
        <f>H176</f>
        <v>1530759</v>
      </c>
      <c r="I175" s="8"/>
      <c r="J175" s="8"/>
      <c r="K175" s="8"/>
    </row>
    <row r="176" spans="1:11" ht="15.75">
      <c r="A176" s="82" t="s">
        <v>281</v>
      </c>
      <c r="B176" s="34" t="s">
        <v>113</v>
      </c>
      <c r="C176" s="43" t="s">
        <v>3</v>
      </c>
      <c r="D176" s="24" t="s">
        <v>213</v>
      </c>
      <c r="E176" s="45" t="s">
        <v>186</v>
      </c>
      <c r="F176" s="58">
        <v>500</v>
      </c>
      <c r="G176" s="73">
        <f t="shared" si="18"/>
        <v>1530759</v>
      </c>
      <c r="H176" s="73">
        <f t="shared" si="18"/>
        <v>1530759</v>
      </c>
      <c r="I176" s="8"/>
      <c r="J176" s="8"/>
      <c r="K176" s="8"/>
    </row>
    <row r="177" spans="1:11" ht="15.75">
      <c r="A177" s="82" t="s">
        <v>282</v>
      </c>
      <c r="B177" s="34" t="s">
        <v>209</v>
      </c>
      <c r="C177" s="43" t="s">
        <v>3</v>
      </c>
      <c r="D177" s="24" t="s">
        <v>213</v>
      </c>
      <c r="E177" s="45" t="s">
        <v>186</v>
      </c>
      <c r="F177" s="53">
        <v>540</v>
      </c>
      <c r="G177" s="80">
        <v>1530759</v>
      </c>
      <c r="H177" s="80">
        <v>1530759</v>
      </c>
      <c r="I177" s="8"/>
      <c r="J177" s="8"/>
      <c r="K177" s="8"/>
    </row>
    <row r="178" spans="1:11" ht="15.75">
      <c r="A178" s="82" t="s">
        <v>283</v>
      </c>
      <c r="B178" s="33" t="s">
        <v>239</v>
      </c>
      <c r="C178" s="50" t="s">
        <v>3</v>
      </c>
      <c r="D178" s="22" t="s">
        <v>240</v>
      </c>
      <c r="E178" s="88"/>
      <c r="F178" s="89"/>
      <c r="G178" s="73">
        <f t="shared" si="18"/>
        <v>12000</v>
      </c>
      <c r="H178" s="73">
        <f t="shared" si="18"/>
        <v>12000</v>
      </c>
      <c r="I178" s="8"/>
      <c r="J178" s="8"/>
      <c r="K178" s="8"/>
    </row>
    <row r="179" spans="1:11" ht="15.75">
      <c r="A179" s="82" t="s">
        <v>284</v>
      </c>
      <c r="B179" s="90" t="s">
        <v>241</v>
      </c>
      <c r="C179" s="43" t="s">
        <v>3</v>
      </c>
      <c r="D179" s="24" t="s">
        <v>242</v>
      </c>
      <c r="E179" s="45"/>
      <c r="F179" s="53"/>
      <c r="G179" s="73">
        <f>G180</f>
        <v>12000</v>
      </c>
      <c r="H179" s="73">
        <f t="shared" si="18"/>
        <v>12000</v>
      </c>
      <c r="I179" s="8"/>
      <c r="J179" s="8"/>
      <c r="K179" s="8"/>
    </row>
    <row r="180" spans="1:11" ht="47.25">
      <c r="A180" s="82" t="s">
        <v>285</v>
      </c>
      <c r="B180" s="34" t="s">
        <v>142</v>
      </c>
      <c r="C180" s="43" t="s">
        <v>3</v>
      </c>
      <c r="D180" s="24" t="s">
        <v>242</v>
      </c>
      <c r="E180" s="45" t="s">
        <v>246</v>
      </c>
      <c r="F180" s="53"/>
      <c r="G180" s="73">
        <f>G181</f>
        <v>12000</v>
      </c>
      <c r="H180" s="73">
        <f t="shared" si="18"/>
        <v>12000</v>
      </c>
      <c r="I180" s="8"/>
      <c r="J180" s="8"/>
      <c r="K180" s="8"/>
    </row>
    <row r="181" spans="1:11" ht="31.5">
      <c r="A181" s="82" t="s">
        <v>286</v>
      </c>
      <c r="B181" s="34" t="s">
        <v>143</v>
      </c>
      <c r="C181" s="43" t="s">
        <v>3</v>
      </c>
      <c r="D181" s="24" t="s">
        <v>242</v>
      </c>
      <c r="E181" s="45" t="s">
        <v>167</v>
      </c>
      <c r="F181" s="53"/>
      <c r="G181" s="73">
        <f>G182</f>
        <v>12000</v>
      </c>
      <c r="H181" s="73">
        <f>H182</f>
        <v>12000</v>
      </c>
      <c r="I181" s="8"/>
      <c r="J181" s="8"/>
      <c r="K181" s="8"/>
    </row>
    <row r="182" spans="1:11" ht="114" customHeight="1">
      <c r="A182" s="82" t="s">
        <v>287</v>
      </c>
      <c r="B182" s="34" t="s">
        <v>243</v>
      </c>
      <c r="C182" s="43" t="s">
        <v>3</v>
      </c>
      <c r="D182" s="24" t="s">
        <v>242</v>
      </c>
      <c r="E182" s="45" t="s">
        <v>247</v>
      </c>
      <c r="F182" s="53"/>
      <c r="G182" s="73">
        <f>G183</f>
        <v>12000</v>
      </c>
      <c r="H182" s="73">
        <f>H183</f>
        <v>12000</v>
      </c>
      <c r="I182" s="8"/>
      <c r="J182" s="8"/>
      <c r="K182" s="8"/>
    </row>
    <row r="183" spans="1:11" ht="31.5">
      <c r="A183" s="82" t="s">
        <v>288</v>
      </c>
      <c r="B183" s="51" t="s">
        <v>244</v>
      </c>
      <c r="C183" s="43" t="s">
        <v>3</v>
      </c>
      <c r="D183" s="24" t="s">
        <v>242</v>
      </c>
      <c r="E183" s="45" t="s">
        <v>247</v>
      </c>
      <c r="F183" s="53">
        <v>300</v>
      </c>
      <c r="G183" s="73">
        <f>G184</f>
        <v>12000</v>
      </c>
      <c r="H183" s="73">
        <f>H184</f>
        <v>12000</v>
      </c>
      <c r="I183" s="8"/>
      <c r="J183" s="8"/>
      <c r="K183" s="8"/>
    </row>
    <row r="184" spans="1:11" ht="31.5">
      <c r="A184" s="82" t="s">
        <v>289</v>
      </c>
      <c r="B184" s="34" t="s">
        <v>245</v>
      </c>
      <c r="C184" s="43" t="s">
        <v>3</v>
      </c>
      <c r="D184" s="24" t="s">
        <v>242</v>
      </c>
      <c r="E184" s="45" t="s">
        <v>247</v>
      </c>
      <c r="F184" s="53">
        <v>310</v>
      </c>
      <c r="G184" s="87">
        <v>12000</v>
      </c>
      <c r="H184" s="80">
        <v>12000</v>
      </c>
      <c r="I184" s="8"/>
      <c r="J184" s="8"/>
      <c r="K184" s="8"/>
    </row>
    <row r="185" spans="1:11" ht="15.75">
      <c r="A185" s="24"/>
      <c r="B185" s="51" t="s">
        <v>16</v>
      </c>
      <c r="C185" s="62"/>
      <c r="D185" s="63"/>
      <c r="E185" s="48"/>
      <c r="F185" s="58"/>
      <c r="G185" s="71">
        <f>G12</f>
        <v>16580399.370000001</v>
      </c>
      <c r="H185" s="71">
        <f>H12</f>
        <v>16546877.56</v>
      </c>
      <c r="I185" s="8"/>
      <c r="J185" s="8"/>
      <c r="K185" s="8"/>
    </row>
    <row r="186" spans="1:11" ht="15">
      <c r="A186" s="64"/>
      <c r="B186" s="65"/>
      <c r="C186" s="66"/>
      <c r="D186" s="66"/>
      <c r="E186" s="66"/>
      <c r="F186" s="66"/>
      <c r="G186" s="66"/>
      <c r="H186" s="8"/>
      <c r="I186" s="8"/>
      <c r="J186" s="8"/>
      <c r="K186" s="8"/>
    </row>
    <row r="187" spans="1:11" ht="15">
      <c r="A187" s="64"/>
      <c r="B187" s="65"/>
      <c r="C187" s="66"/>
      <c r="D187" s="66"/>
      <c r="E187" s="66"/>
      <c r="F187" s="66"/>
      <c r="G187" s="66"/>
      <c r="H187" s="8"/>
      <c r="I187" s="8"/>
      <c r="J187" s="8"/>
      <c r="K187" s="8"/>
    </row>
    <row r="197" spans="1:3" ht="12.75">
      <c r="A197" s="83"/>
      <c r="C197" s="84"/>
    </row>
    <row r="198" spans="1:3" ht="12.75">
      <c r="A198" s="83"/>
      <c r="C198" s="84"/>
    </row>
    <row r="199" spans="1:3" ht="12.75">
      <c r="A199" s="83"/>
      <c r="C199" s="84"/>
    </row>
    <row r="200" spans="1:3" ht="12.75">
      <c r="A200" s="83"/>
      <c r="C200" s="84"/>
    </row>
    <row r="201" spans="1:3" ht="12.75">
      <c r="A201" s="83"/>
      <c r="C201" s="84"/>
    </row>
    <row r="202" spans="1:3" ht="12.75">
      <c r="A202" s="83"/>
      <c r="C202" s="84"/>
    </row>
    <row r="203" spans="1:3" ht="12.75">
      <c r="A203" s="83"/>
      <c r="C203" s="84"/>
    </row>
    <row r="204" spans="1:3" ht="12.75">
      <c r="A204" s="83"/>
      <c r="C204" s="84"/>
    </row>
    <row r="205" spans="1:3" ht="12.75">
      <c r="A205" s="83"/>
      <c r="C205" s="84"/>
    </row>
    <row r="206" spans="1:3" ht="12.75">
      <c r="A206" s="83"/>
      <c r="C206" s="84"/>
    </row>
    <row r="207" spans="1:3" ht="12.75">
      <c r="A207" s="83"/>
      <c r="C207" s="84"/>
    </row>
    <row r="208" spans="1:3" ht="12.75">
      <c r="A208" s="83"/>
      <c r="C208" s="84"/>
    </row>
    <row r="209" spans="1:3" ht="12.75">
      <c r="A209" s="83"/>
      <c r="C209" s="84"/>
    </row>
  </sheetData>
  <sheetProtection/>
  <mergeCells count="6">
    <mergeCell ref="F1:H1"/>
    <mergeCell ref="F2:H2"/>
    <mergeCell ref="F3:I3"/>
    <mergeCell ref="F4:K4"/>
    <mergeCell ref="A6:H6"/>
    <mergeCell ref="A7:H7"/>
  </mergeCells>
  <printOptions/>
  <pageMargins left="0.6692913385826772" right="0.4330708661417323" top="0.7086614173228347" bottom="0.5905511811023623" header="0.4330708661417323" footer="0.3937007874015748"/>
  <pageSetup firstPageNumber="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2020-06-08T01:22:43Z</cp:lastPrinted>
  <dcterms:created xsi:type="dcterms:W3CDTF">2007-10-11T12:08:51Z</dcterms:created>
  <dcterms:modified xsi:type="dcterms:W3CDTF">2020-06-08T01:23:16Z</dcterms:modified>
  <cp:category/>
  <cp:version/>
  <cp:contentType/>
  <cp:contentStatus/>
</cp:coreProperties>
</file>