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0" windowWidth="15480" windowHeight="1143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'Лист1'!$A$1:$I$162</definedName>
  </definedNames>
  <calcPr fullCalcOnLoad="1"/>
</workbook>
</file>

<file path=xl/sharedStrings.xml><?xml version="1.0" encoding="utf-8"?>
<sst xmlns="http://schemas.openxmlformats.org/spreadsheetml/2006/main" count="789" uniqueCount="310">
  <si>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</si>
  <si>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</si>
  <si>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</si>
  <si>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</si>
  <si>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</si>
  <si>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</si>
  <si>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</si>
  <si>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</si>
  <si>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</si>
  <si>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</si>
  <si>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</si>
  <si>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</si>
  <si>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</si>
  <si>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</si>
  <si>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</si>
  <si>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</si>
  <si>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</si>
  <si>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</si>
  <si>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</si>
  <si>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</si>
  <si>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</si>
  <si>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</si>
  <si>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</si>
  <si>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</si>
  <si>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</si>
  <si>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</si>
  <si>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</si>
  <si>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</si>
  <si>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</si>
  <si>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</si>
  <si>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</si>
  <si>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</si>
  <si>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</si>
  <si>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</si>
  <si>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</si>
  <si>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</si>
  <si>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</si>
  <si>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</si>
  <si>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</si>
  <si>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</si>
  <si>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</si>
  <si>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</si>
  <si>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</si>
  <si>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</si>
  <si>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</si>
  <si>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</si>
  <si>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</si>
  <si>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</si>
  <si>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</si>
  <si>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</si>
  <si>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</si>
  <si>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</si>
  <si>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</si>
  <si>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</si>
  <si>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</si>
  <si>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</si>
  <si>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</si>
  <si>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</si>
  <si>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</si>
  <si>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</si>
  <si>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</si>
  <si>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</si>
  <si>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</si>
  <si>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</si>
  <si>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</si>
  <si>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</si>
  <si>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</si>
  <si>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</si>
  <si>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</si>
  <si>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</si>
  <si>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</si>
  <si>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</si>
  <si>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</si>
  <si>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</si>
  <si>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</si>
  <si>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</si>
  <si>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</si>
  <si>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</si>
  <si>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</si>
  <si>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</si>
  <si>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</si>
  <si>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</si>
  <si>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</si>
  <si>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</si>
  <si>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</si>
  <si>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</si>
  <si>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</si>
  <si>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</si>
  <si>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</si>
  <si>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</si>
  <si>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</si>
  <si>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</si>
  <si>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</si>
  <si>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</si>
  <si>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</si>
  <si>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</si>
  <si>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</si>
  <si>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</si>
  <si>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</si>
  <si>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</si>
  <si>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</si>
  <si>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</si>
  <si>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</si>
  <si>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</si>
  <si>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</si>
  <si>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</si>
  <si>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</si>
  <si>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</si>
  <si>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</si>
  <si>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</si>
  <si>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</si>
  <si>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</si>
  <si>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</si>
  <si>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</si>
  <si>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</si>
  <si>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</si>
  <si>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</si>
  <si>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</si>
  <si>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</si>
  <si>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</si>
  <si>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</si>
  <si>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</si>
  <si>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</si>
  <si>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</si>
  <si>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</si>
  <si>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</si>
  <si>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</si>
  <si>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</si>
  <si>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</si>
  <si>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</si>
  <si>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</si>
  <si>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</si>
  <si>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</si>
  <si>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</si>
  <si>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</si>
  <si>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0309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</si>
  <si>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</si>
  <si>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</si>
  <si>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</si>
  <si>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</si>
  <si>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</si>
  <si>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</si>
  <si>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</si>
  <si>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</si>
  <si>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</si>
  <si>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</si>
  <si>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</si>
  <si>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</si>
  <si>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</si>
  <si>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</si>
  <si>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</si>
  <si>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</si>
  <si>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</si>
  <si>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</si>
  <si>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</si>
  <si>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</si>
  <si>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</si>
  <si>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</si>
  <si>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</si>
  <si>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</si>
  <si>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</si>
  <si>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</si>
  <si>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</si>
  <si>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</si>
  <si>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</si>
  <si>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</si>
  <si>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О бюджете Приморского сельсовета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</si>
  <si>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</si>
  <si>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</si>
  <si>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«Содержание и ремонт внутрипоселенческих дорог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</si>
  <si>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</si>
  <si>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</si>
  <si>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</si>
  <si>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</si>
  <si>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</si>
  <si>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</si>
  <si>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</si>
  <si>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</si>
  <si>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</si>
  <si>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</si>
  <si>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</si>
  <si>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</si>
  <si>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</si>
  <si>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0240008720</t>
  </si>
  <si>
    <t>0210000000</t>
  </si>
  <si>
    <t>0240008730</t>
  </si>
  <si>
    <t>0240008750</t>
  </si>
  <si>
    <t>9520000000</t>
  </si>
  <si>
    <t>0230000000</t>
  </si>
  <si>
    <t>0230008630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</si>
  <si>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</si>
  <si>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</si>
  <si>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</si>
  <si>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</si>
  <si>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</si>
  <si>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</si>
  <si>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</si>
  <si>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</si>
  <si>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</si>
  <si>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</si>
  <si>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</si>
  <si>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</si>
  <si>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</si>
  <si>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</si>
  <si>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0240008770</t>
  </si>
  <si>
    <t>29</t>
  </si>
  <si>
    <t>30</t>
  </si>
  <si>
    <t>31</t>
  </si>
  <si>
    <t>32</t>
  </si>
  <si>
    <t>33</t>
  </si>
  <si>
    <t>34</t>
  </si>
  <si>
    <t>0240008780</t>
  </si>
  <si>
    <t>23</t>
  </si>
  <si>
    <t>24</t>
  </si>
  <si>
    <t>25</t>
  </si>
  <si>
    <t>117</t>
  </si>
  <si>
    <t>118</t>
  </si>
  <si>
    <t>119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</si>
  <si>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</si>
  <si>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</si>
  <si>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</si>
  <si>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</si>
  <si>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121</t>
  </si>
  <si>
    <t>122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</si>
  <si>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</si>
  <si>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</si>
  <si>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</si>
  <si>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0240008810</t>
  </si>
  <si>
    <t>123</t>
  </si>
  <si>
    <t>124</t>
  </si>
  <si>
    <t>125</t>
  </si>
  <si>
    <t xml:space="preserve">Приложение 6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</si>
  <si>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>0804</t>
  </si>
  <si>
    <t>Другие вопросы в области культуры</t>
  </si>
  <si>
    <t>126</t>
  </si>
  <si>
    <t>127</t>
  </si>
  <si>
    <t>128</t>
  </si>
  <si>
    <t>0240008820</t>
  </si>
  <si>
    <t>500</t>
  </si>
  <si>
    <t>540</t>
  </si>
  <si>
    <t>129</t>
  </si>
  <si>
    <t>130</t>
  </si>
  <si>
    <t>131</t>
  </si>
  <si>
    <t>132</t>
  </si>
  <si>
    <t>133</t>
  </si>
  <si>
    <t>134</t>
  </si>
  <si>
    <t>135</t>
  </si>
  <si>
    <t>Функционирование отдельных органов Приморского сельсовета</t>
  </si>
  <si>
    <t>Сумма на 2021 год</t>
  </si>
  <si>
    <t>0240008830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</si>
  <si>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</si>
  <si>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</si>
  <si>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</si>
  <si>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</si>
  <si>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</si>
  <si>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</si>
  <si>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</si>
  <si>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</si>
  <si>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</si>
  <si>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</si>
  <si>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</si>
  <si>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</si>
  <si>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</si>
  <si>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</si>
  <si>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</si>
  <si>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</si>
  <si>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</si>
  <si>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020000000</t>
  </si>
  <si>
    <t>0240008740</t>
  </si>
  <si>
    <t>144</t>
  </si>
  <si>
    <t>145</t>
  </si>
  <si>
    <t>146</t>
  </si>
  <si>
    <t>147</t>
  </si>
  <si>
    <t>148</t>
  </si>
  <si>
    <t>149</t>
  </si>
  <si>
    <t>на 2020 год и плановый период</t>
  </si>
  <si>
    <t>на 2021-2022 годов</t>
  </si>
  <si>
    <t>на 2020 год и плановый период 2021-2022 годов</t>
  </si>
  <si>
    <t>Сумма на 2020год</t>
  </si>
  <si>
    <t>Сумма на 2022 год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</si>
  <si>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</si>
  <si>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02100S5550</t>
  </si>
  <si>
    <t>02300S4120</t>
  </si>
  <si>
    <t>022000S508</t>
  </si>
  <si>
    <t>Муниципальная программа «Жизнеобеспечение  территории Приморского сельсовета»</t>
  </si>
  <si>
    <t>Подпрограмма «Благоустройство 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</si>
  <si>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 территории Приморского сельсовета» муниципальной программы «Жизнеобеспечение 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</si>
  <si>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</si>
  <si>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</si>
  <si>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 xml:space="preserve">Организация временных рабочих мест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</si>
  <si>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Муниципальная программа «Жизнеобеспечение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</si>
  <si>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</si>
  <si>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</si>
  <si>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</si>
  <si>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</si>
  <si>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</si>
  <si>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</si>
  <si>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</si>
  <si>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</si>
  <si>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</si>
  <si>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</si>
  <si>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Утверждение краткосрочных планов проведения капитального ремонта многоквартирных домов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</si>
  <si>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Осуществление муниципального жилищного контроля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</si>
  <si>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</si>
  <si>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</si>
  <si>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</si>
  <si>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</si>
  <si>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Доплата к пенсии за выслугу лет главе Приморского сельсовета, прекратившего исполнение полномочий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</si>
  <si>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Подпрограмма «Благоустройство территории Приморского сельсовета»</t>
  </si>
  <si>
    <t xml:space="preserve">№37-127р от 25.12.2019г.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</si>
</sst>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20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177" fontId="4" fillId="0" borderId="14" xfId="0" applyNumberFormat="1" applyFont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98" t="s">
        <v>231</v>
      </c>
      <c r="H1" s="98"/>
      <c r="I1" s="98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99" t="s">
        <v>166</v>
      </c>
      <c r="H2" s="100"/>
      <c r="I2" s="100"/>
      <c r="J2" s="100"/>
      <c r="K2" s="100"/>
      <c r="L2" s="100"/>
    </row>
    <row r="3" spans="1:12" ht="12.75" customHeight="1">
      <c r="A3" s="9"/>
      <c r="B3" s="10"/>
      <c r="C3" s="11"/>
      <c r="D3" s="11"/>
      <c r="E3" s="11"/>
      <c r="F3" s="11"/>
      <c r="G3" s="99" t="s">
        <v>275</v>
      </c>
      <c r="H3" s="100"/>
      <c r="I3" s="100"/>
      <c r="J3" s="100"/>
      <c r="K3" s="100"/>
      <c r="L3" s="100"/>
    </row>
    <row r="4" spans="1:12" ht="12.75" customHeight="1">
      <c r="A4" s="9"/>
      <c r="B4" s="10"/>
      <c r="C4" s="11"/>
      <c r="D4" s="11"/>
      <c r="E4" s="11"/>
      <c r="F4" s="11"/>
      <c r="G4" s="99" t="s">
        <v>276</v>
      </c>
      <c r="H4" s="101"/>
      <c r="I4" s="101"/>
      <c r="J4" s="72"/>
      <c r="K4" s="72"/>
      <c r="L4" s="72"/>
    </row>
    <row r="5" spans="1:12" ht="12.75" customHeight="1">
      <c r="A5" s="9"/>
      <c r="B5" s="10"/>
      <c r="C5" s="11"/>
      <c r="D5" s="11"/>
      <c r="E5" s="11"/>
      <c r="F5" s="11"/>
      <c r="G5" s="99" t="s">
        <v>309</v>
      </c>
      <c r="H5" s="100"/>
      <c r="I5" s="100"/>
      <c r="J5" s="100"/>
      <c r="K5" s="100"/>
      <c r="L5" s="100"/>
    </row>
    <row r="6" spans="1:12" ht="12.75" customHeight="1">
      <c r="A6" s="9"/>
      <c r="B6" s="10"/>
      <c r="C6" s="11"/>
      <c r="D6" s="11"/>
      <c r="E6" s="11"/>
      <c r="F6" s="11"/>
      <c r="G6" s="73"/>
      <c r="H6" s="72"/>
      <c r="I6" s="72"/>
      <c r="J6" s="72"/>
      <c r="K6" s="72"/>
      <c r="L6" s="72"/>
    </row>
    <row r="7" spans="1:12" ht="15.75">
      <c r="A7" s="96" t="s">
        <v>1</v>
      </c>
      <c r="B7" s="97"/>
      <c r="C7" s="97"/>
      <c r="D7" s="97"/>
      <c r="E7" s="97"/>
      <c r="F7" s="97"/>
      <c r="G7" s="97"/>
      <c r="H7" s="97"/>
      <c r="I7" s="97"/>
      <c r="J7" s="8"/>
      <c r="K7" s="8"/>
      <c r="L7" s="8"/>
    </row>
    <row r="8" spans="1:12" ht="15.75">
      <c r="A8" s="96" t="s">
        <v>277</v>
      </c>
      <c r="B8" s="97"/>
      <c r="C8" s="97"/>
      <c r="D8" s="97"/>
      <c r="E8" s="97"/>
      <c r="F8" s="97"/>
      <c r="G8" s="97"/>
      <c r="H8" s="97"/>
      <c r="I8" s="97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142</v>
      </c>
      <c r="B11" s="18" t="s">
        <v>143</v>
      </c>
      <c r="C11" s="19" t="s">
        <v>144</v>
      </c>
      <c r="D11" s="19" t="s">
        <v>0</v>
      </c>
      <c r="E11" s="19" t="s">
        <v>119</v>
      </c>
      <c r="F11" s="19" t="s">
        <v>120</v>
      </c>
      <c r="G11" s="20" t="s">
        <v>278</v>
      </c>
      <c r="H11" s="20" t="s">
        <v>248</v>
      </c>
      <c r="I11" s="21" t="s">
        <v>279</v>
      </c>
      <c r="J11" s="8"/>
      <c r="K11" s="8"/>
      <c r="L11" s="8"/>
    </row>
    <row r="12" spans="1:12" ht="15.75">
      <c r="A12" s="18"/>
      <c r="B12" s="18">
        <v>1</v>
      </c>
      <c r="C12" s="19" t="s">
        <v>122</v>
      </c>
      <c r="D12" s="19" t="s">
        <v>125</v>
      </c>
      <c r="E12" s="19" t="s">
        <v>126</v>
      </c>
      <c r="F12" s="19" t="s">
        <v>127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6" t="s">
        <v>121</v>
      </c>
      <c r="B13" s="24" t="s">
        <v>3</v>
      </c>
      <c r="C13" s="23" t="s">
        <v>4</v>
      </c>
      <c r="D13" s="23" t="s">
        <v>130</v>
      </c>
      <c r="E13" s="23" t="s">
        <v>130</v>
      </c>
      <c r="F13" s="23"/>
      <c r="G13" s="74">
        <f>G14+G64+G73+G96+G109+G141+G161+G154</f>
        <v>12010653</v>
      </c>
      <c r="H13" s="74">
        <f>H14+H64+H73+H96+H109+H141+H161+H154</f>
        <v>11892403</v>
      </c>
      <c r="I13" s="74">
        <f>I14+I64+I73+I96+I109+I141+I161+I154</f>
        <v>11654703</v>
      </c>
      <c r="J13" s="8"/>
      <c r="K13" s="8"/>
      <c r="L13" s="8"/>
    </row>
    <row r="14" spans="1:12" ht="20.25" customHeight="1">
      <c r="A14" s="86" t="s">
        <v>122</v>
      </c>
      <c r="B14" s="24" t="s">
        <v>160</v>
      </c>
      <c r="C14" s="23" t="s">
        <v>4</v>
      </c>
      <c r="D14" s="23" t="s">
        <v>131</v>
      </c>
      <c r="E14" s="23" t="s">
        <v>130</v>
      </c>
      <c r="F14" s="23"/>
      <c r="G14" s="75">
        <f>G15+G21+G48+G42</f>
        <v>4697249</v>
      </c>
      <c r="H14" s="75">
        <f>H15+H21+H48+H42</f>
        <v>4528271</v>
      </c>
      <c r="I14" s="75">
        <f>I15+I21+I48+I42</f>
        <v>4512804</v>
      </c>
      <c r="J14" s="8"/>
      <c r="K14" s="8"/>
      <c r="L14" s="8"/>
    </row>
    <row r="15" spans="1:12" ht="63">
      <c r="A15" s="86" t="s">
        <v>125</v>
      </c>
      <c r="B15" s="24" t="s">
        <v>116</v>
      </c>
      <c r="C15" s="23" t="s">
        <v>4</v>
      </c>
      <c r="D15" s="23" t="s">
        <v>147</v>
      </c>
      <c r="E15" s="23"/>
      <c r="F15" s="23"/>
      <c r="G15" s="74">
        <f>G16</f>
        <v>760552</v>
      </c>
      <c r="H15" s="74">
        <f aca="true" t="shared" si="0" ref="G15:I19">H16</f>
        <v>760552</v>
      </c>
      <c r="I15" s="74">
        <f t="shared" si="0"/>
        <v>760552</v>
      </c>
      <c r="J15" s="8"/>
      <c r="K15" s="8"/>
      <c r="L15" s="8"/>
    </row>
    <row r="16" spans="1:12" ht="33.75" customHeight="1">
      <c r="A16" s="86" t="s">
        <v>126</v>
      </c>
      <c r="B16" s="38" t="s">
        <v>5</v>
      </c>
      <c r="C16" s="27" t="s">
        <v>4</v>
      </c>
      <c r="D16" s="27" t="s">
        <v>147</v>
      </c>
      <c r="E16" s="70">
        <v>9400000000</v>
      </c>
      <c r="F16" s="27" t="s">
        <v>130</v>
      </c>
      <c r="G16" s="76">
        <f t="shared" si="0"/>
        <v>760552</v>
      </c>
      <c r="H16" s="76">
        <f t="shared" si="0"/>
        <v>760552</v>
      </c>
      <c r="I16" s="76">
        <f t="shared" si="0"/>
        <v>760552</v>
      </c>
      <c r="J16" s="8"/>
      <c r="K16" s="8"/>
      <c r="L16" s="8"/>
    </row>
    <row r="17" spans="1:12" ht="31.5">
      <c r="A17" s="86" t="s">
        <v>127</v>
      </c>
      <c r="B17" s="36" t="s">
        <v>6</v>
      </c>
      <c r="C17" s="25" t="s">
        <v>4</v>
      </c>
      <c r="D17" s="25" t="s">
        <v>147</v>
      </c>
      <c r="E17" s="49" t="s">
        <v>179</v>
      </c>
      <c r="F17" s="25" t="s">
        <v>130</v>
      </c>
      <c r="G17" s="76">
        <f t="shared" si="0"/>
        <v>760552</v>
      </c>
      <c r="H17" s="76">
        <f t="shared" si="0"/>
        <v>760552</v>
      </c>
      <c r="I17" s="76">
        <f t="shared" si="0"/>
        <v>760552</v>
      </c>
      <c r="J17" s="8"/>
      <c r="K17" s="8"/>
      <c r="L17" s="8"/>
    </row>
    <row r="18" spans="1:12" ht="81" customHeight="1">
      <c r="A18" s="86" t="s">
        <v>128</v>
      </c>
      <c r="B18" s="29" t="s">
        <v>7</v>
      </c>
      <c r="C18" s="25" t="s">
        <v>4</v>
      </c>
      <c r="D18" s="25" t="s">
        <v>147</v>
      </c>
      <c r="E18" s="47">
        <v>9410000420</v>
      </c>
      <c r="F18" s="25"/>
      <c r="G18" s="76">
        <f t="shared" si="0"/>
        <v>760552</v>
      </c>
      <c r="H18" s="76">
        <f t="shared" si="0"/>
        <v>760552</v>
      </c>
      <c r="I18" s="76">
        <f t="shared" si="0"/>
        <v>760552</v>
      </c>
      <c r="J18" s="8"/>
      <c r="K18" s="8"/>
      <c r="L18" s="8"/>
    </row>
    <row r="19" spans="1:12" ht="94.5">
      <c r="A19" s="86" t="s">
        <v>129</v>
      </c>
      <c r="B19" s="31" t="s">
        <v>161</v>
      </c>
      <c r="C19" s="32" t="s">
        <v>4</v>
      </c>
      <c r="D19" s="32" t="s">
        <v>147</v>
      </c>
      <c r="E19" s="47">
        <v>9410000420</v>
      </c>
      <c r="F19" s="32" t="s">
        <v>150</v>
      </c>
      <c r="G19" s="76">
        <f t="shared" si="0"/>
        <v>760552</v>
      </c>
      <c r="H19" s="76">
        <f>H20</f>
        <v>760552</v>
      </c>
      <c r="I19" s="76">
        <f t="shared" si="0"/>
        <v>760552</v>
      </c>
      <c r="J19" s="8"/>
      <c r="K19" s="8"/>
      <c r="L19" s="8"/>
    </row>
    <row r="20" spans="1:12" ht="47.25">
      <c r="A20" s="86" t="s">
        <v>19</v>
      </c>
      <c r="B20" s="33" t="s">
        <v>162</v>
      </c>
      <c r="C20" s="25" t="s">
        <v>4</v>
      </c>
      <c r="D20" s="25" t="s">
        <v>147</v>
      </c>
      <c r="E20" s="48">
        <v>9410000420</v>
      </c>
      <c r="F20" s="25" t="s">
        <v>153</v>
      </c>
      <c r="G20" s="77">
        <v>760552</v>
      </c>
      <c r="H20" s="77">
        <v>760552</v>
      </c>
      <c r="I20" s="77">
        <v>760552</v>
      </c>
      <c r="J20" s="8"/>
      <c r="K20" s="8"/>
      <c r="L20" s="8"/>
    </row>
    <row r="21" spans="1:12" ht="96" customHeight="1">
      <c r="A21" s="86" t="s">
        <v>20</v>
      </c>
      <c r="B21" s="35" t="s">
        <v>8</v>
      </c>
      <c r="C21" s="23" t="s">
        <v>4</v>
      </c>
      <c r="D21" s="23" t="s">
        <v>148</v>
      </c>
      <c r="E21" s="23"/>
      <c r="F21" s="23"/>
      <c r="G21" s="74">
        <f>G22+G32+G37</f>
        <v>3879235</v>
      </c>
      <c r="H21" s="74">
        <f>H22+H32+H37</f>
        <v>3706047</v>
      </c>
      <c r="I21" s="74">
        <f>I22+I32+I37</f>
        <v>3684070</v>
      </c>
      <c r="J21" s="8"/>
      <c r="K21" s="8"/>
      <c r="L21" s="8"/>
    </row>
    <row r="22" spans="1:12" ht="34.5" customHeight="1">
      <c r="A22" s="86" t="s">
        <v>21</v>
      </c>
      <c r="B22" s="36" t="s">
        <v>5</v>
      </c>
      <c r="C22" s="25" t="s">
        <v>4</v>
      </c>
      <c r="D22" s="25" t="s">
        <v>148</v>
      </c>
      <c r="E22" s="70">
        <v>9400000000</v>
      </c>
      <c r="F22" s="25"/>
      <c r="G22" s="76">
        <f>G23</f>
        <v>3867952</v>
      </c>
      <c r="H22" s="76">
        <f>H23</f>
        <v>3694764</v>
      </c>
      <c r="I22" s="76">
        <f>I23</f>
        <v>3672787</v>
      </c>
      <c r="J22" s="8"/>
      <c r="K22" s="8"/>
      <c r="L22" s="8"/>
    </row>
    <row r="23" spans="1:12" ht="34.5" customHeight="1">
      <c r="A23" s="86" t="s">
        <v>22</v>
      </c>
      <c r="B23" s="36" t="s">
        <v>6</v>
      </c>
      <c r="C23" s="25" t="s">
        <v>4</v>
      </c>
      <c r="D23" s="25" t="s">
        <v>148</v>
      </c>
      <c r="E23" s="49" t="s">
        <v>179</v>
      </c>
      <c r="F23" s="25"/>
      <c r="G23" s="76">
        <f>G24+G29</f>
        <v>3867952</v>
      </c>
      <c r="H23" s="76">
        <f>H24+H29</f>
        <v>3694764</v>
      </c>
      <c r="I23" s="76">
        <f>I24+I29</f>
        <v>3672787</v>
      </c>
      <c r="J23" s="8"/>
      <c r="K23" s="8"/>
      <c r="L23" s="8"/>
    </row>
    <row r="24" spans="1:12" ht="78.75">
      <c r="A24" s="86" t="s">
        <v>23</v>
      </c>
      <c r="B24" s="37" t="s">
        <v>9</v>
      </c>
      <c r="C24" s="25" t="s">
        <v>4</v>
      </c>
      <c r="D24" s="25" t="s">
        <v>148</v>
      </c>
      <c r="E24" s="30">
        <v>9410000410</v>
      </c>
      <c r="F24" s="25"/>
      <c r="G24" s="78">
        <f>G25+G27</f>
        <v>3819652</v>
      </c>
      <c r="H24" s="78">
        <f>H25+H27</f>
        <v>3694764</v>
      </c>
      <c r="I24" s="78">
        <f>I25+I27</f>
        <v>3672787</v>
      </c>
      <c r="J24" s="8"/>
      <c r="K24" s="8"/>
      <c r="L24" s="8"/>
    </row>
    <row r="25" spans="1:12" ht="94.5">
      <c r="A25" s="86" t="s">
        <v>24</v>
      </c>
      <c r="B25" s="31" t="s">
        <v>161</v>
      </c>
      <c r="C25" s="32" t="s">
        <v>4</v>
      </c>
      <c r="D25" s="32" t="s">
        <v>148</v>
      </c>
      <c r="E25" s="30">
        <v>9410000410</v>
      </c>
      <c r="F25" s="32" t="s">
        <v>150</v>
      </c>
      <c r="G25" s="76">
        <f>G26</f>
        <v>3070559</v>
      </c>
      <c r="H25" s="76">
        <f>H26</f>
        <v>3070559</v>
      </c>
      <c r="I25" s="76">
        <f>I26</f>
        <v>3070559</v>
      </c>
      <c r="J25" s="8"/>
      <c r="K25" s="8"/>
      <c r="L25" s="8"/>
    </row>
    <row r="26" spans="1:12" ht="47.25">
      <c r="A26" s="86" t="s">
        <v>25</v>
      </c>
      <c r="B26" s="33" t="s">
        <v>162</v>
      </c>
      <c r="C26" s="25" t="s">
        <v>4</v>
      </c>
      <c r="D26" s="25" t="s">
        <v>148</v>
      </c>
      <c r="E26" s="30">
        <v>9410000410</v>
      </c>
      <c r="F26" s="25" t="s">
        <v>153</v>
      </c>
      <c r="G26" s="78">
        <v>3070559</v>
      </c>
      <c r="H26" s="78">
        <v>3070559</v>
      </c>
      <c r="I26" s="78">
        <v>3070559</v>
      </c>
      <c r="J26" s="8"/>
      <c r="K26" s="8"/>
      <c r="L26" s="8"/>
    </row>
    <row r="27" spans="1:12" ht="47.25" customHeight="1">
      <c r="A27" s="86" t="s">
        <v>26</v>
      </c>
      <c r="B27" s="33" t="s">
        <v>16</v>
      </c>
      <c r="C27" s="25" t="s">
        <v>4</v>
      </c>
      <c r="D27" s="25" t="s">
        <v>148</v>
      </c>
      <c r="E27" s="30">
        <v>9410000410</v>
      </c>
      <c r="F27" s="25" t="s">
        <v>157</v>
      </c>
      <c r="G27" s="76">
        <f>G28</f>
        <v>749093</v>
      </c>
      <c r="H27" s="76">
        <f>H28</f>
        <v>624205</v>
      </c>
      <c r="I27" s="76">
        <f>I28</f>
        <v>602228</v>
      </c>
      <c r="J27" s="8"/>
      <c r="K27" s="8"/>
      <c r="L27" s="8"/>
    </row>
    <row r="28" spans="1:12" ht="47.25">
      <c r="A28" s="86" t="s">
        <v>172</v>
      </c>
      <c r="B28" s="33" t="s">
        <v>113</v>
      </c>
      <c r="C28" s="25" t="s">
        <v>4</v>
      </c>
      <c r="D28" s="25" t="s">
        <v>148</v>
      </c>
      <c r="E28" s="30">
        <v>9410000410</v>
      </c>
      <c r="F28" s="25" t="s">
        <v>136</v>
      </c>
      <c r="G28" s="79">
        <v>749093</v>
      </c>
      <c r="H28" s="79">
        <v>624205</v>
      </c>
      <c r="I28" s="80">
        <v>602228</v>
      </c>
      <c r="J28" s="8"/>
      <c r="K28" s="8"/>
      <c r="L28" s="8"/>
    </row>
    <row r="29" spans="1:12" ht="94.5">
      <c r="A29" s="86" t="s">
        <v>173</v>
      </c>
      <c r="B29" s="33" t="s">
        <v>280</v>
      </c>
      <c r="C29" s="25" t="s">
        <v>4</v>
      </c>
      <c r="D29" s="25" t="s">
        <v>148</v>
      </c>
      <c r="E29" s="30">
        <v>9410010490</v>
      </c>
      <c r="F29" s="25"/>
      <c r="G29" s="76">
        <f aca="true" t="shared" si="1" ref="G29:I30">G30</f>
        <v>48300</v>
      </c>
      <c r="H29" s="76">
        <f t="shared" si="1"/>
        <v>0</v>
      </c>
      <c r="I29" s="76">
        <f t="shared" si="1"/>
        <v>0</v>
      </c>
      <c r="J29" s="8"/>
      <c r="K29" s="8"/>
      <c r="L29" s="8"/>
    </row>
    <row r="30" spans="1:12" ht="94.5">
      <c r="A30" s="86" t="s">
        <v>27</v>
      </c>
      <c r="B30" s="31" t="s">
        <v>161</v>
      </c>
      <c r="C30" s="25" t="s">
        <v>4</v>
      </c>
      <c r="D30" s="25" t="s">
        <v>148</v>
      </c>
      <c r="E30" s="30">
        <v>9410010490</v>
      </c>
      <c r="F30" s="25" t="s">
        <v>150</v>
      </c>
      <c r="G30" s="76">
        <f t="shared" si="1"/>
        <v>48300</v>
      </c>
      <c r="H30" s="76">
        <f t="shared" si="1"/>
        <v>0</v>
      </c>
      <c r="I30" s="76">
        <f t="shared" si="1"/>
        <v>0</v>
      </c>
      <c r="J30" s="8"/>
      <c r="K30" s="8"/>
      <c r="L30" s="8"/>
    </row>
    <row r="31" spans="1:12" ht="47.25">
      <c r="A31" s="86" t="s">
        <v>28</v>
      </c>
      <c r="B31" s="33" t="s">
        <v>162</v>
      </c>
      <c r="C31" s="25" t="s">
        <v>4</v>
      </c>
      <c r="D31" s="25" t="s">
        <v>148</v>
      </c>
      <c r="E31" s="30">
        <v>9410010490</v>
      </c>
      <c r="F31" s="25" t="s">
        <v>153</v>
      </c>
      <c r="G31" s="78">
        <v>48300</v>
      </c>
      <c r="H31" s="79">
        <v>0</v>
      </c>
      <c r="I31" s="80">
        <v>0</v>
      </c>
      <c r="J31" s="8"/>
      <c r="K31" s="8"/>
      <c r="L31" s="8"/>
    </row>
    <row r="32" spans="1:12" ht="31.5">
      <c r="A32" s="86" t="s">
        <v>29</v>
      </c>
      <c r="B32" s="36" t="s">
        <v>10</v>
      </c>
      <c r="C32" s="25" t="s">
        <v>4</v>
      </c>
      <c r="D32" s="25" t="s">
        <v>148</v>
      </c>
      <c r="E32" s="25" t="s">
        <v>180</v>
      </c>
      <c r="F32" s="25" t="s">
        <v>130</v>
      </c>
      <c r="G32" s="78">
        <f aca="true" t="shared" si="2" ref="G32:I35">G33</f>
        <v>8100</v>
      </c>
      <c r="H32" s="78">
        <f t="shared" si="2"/>
        <v>8100</v>
      </c>
      <c r="I32" s="78">
        <f t="shared" si="2"/>
        <v>8100</v>
      </c>
      <c r="J32" s="8"/>
      <c r="K32" s="8"/>
      <c r="L32" s="8"/>
    </row>
    <row r="33" spans="1:12" ht="33" customHeight="1">
      <c r="A33" s="86" t="s">
        <v>30</v>
      </c>
      <c r="B33" s="36" t="s">
        <v>247</v>
      </c>
      <c r="C33" s="25" t="s">
        <v>4</v>
      </c>
      <c r="D33" s="25" t="s">
        <v>148</v>
      </c>
      <c r="E33" s="70">
        <v>9520000000</v>
      </c>
      <c r="F33" s="25"/>
      <c r="G33" s="76">
        <f>G34</f>
        <v>8100</v>
      </c>
      <c r="H33" s="76">
        <f>H34</f>
        <v>8100</v>
      </c>
      <c r="I33" s="76">
        <f>I34</f>
        <v>8100</v>
      </c>
      <c r="J33" s="8"/>
      <c r="K33" s="8"/>
      <c r="L33" s="8"/>
    </row>
    <row r="34" spans="1:12" ht="129" customHeight="1">
      <c r="A34" s="86" t="s">
        <v>31</v>
      </c>
      <c r="B34" s="36" t="s">
        <v>226</v>
      </c>
      <c r="C34" s="25" t="s">
        <v>4</v>
      </c>
      <c r="D34" s="25" t="s">
        <v>148</v>
      </c>
      <c r="E34" s="39">
        <v>9520075140</v>
      </c>
      <c r="F34" s="25"/>
      <c r="G34" s="76">
        <f t="shared" si="2"/>
        <v>8100</v>
      </c>
      <c r="H34" s="76">
        <f t="shared" si="2"/>
        <v>8100</v>
      </c>
      <c r="I34" s="76">
        <f t="shared" si="2"/>
        <v>8100</v>
      </c>
      <c r="J34" s="8"/>
      <c r="K34" s="8"/>
      <c r="L34" s="8"/>
    </row>
    <row r="35" spans="1:12" ht="35.25" customHeight="1">
      <c r="A35" s="86" t="s">
        <v>212</v>
      </c>
      <c r="B35" s="33" t="s">
        <v>16</v>
      </c>
      <c r="C35" s="25" t="s">
        <v>4</v>
      </c>
      <c r="D35" s="25" t="s">
        <v>148</v>
      </c>
      <c r="E35" s="39">
        <v>9520075140</v>
      </c>
      <c r="F35" s="25" t="s">
        <v>157</v>
      </c>
      <c r="G35" s="76">
        <f t="shared" si="2"/>
        <v>8100</v>
      </c>
      <c r="H35" s="76">
        <f t="shared" si="2"/>
        <v>8100</v>
      </c>
      <c r="I35" s="76">
        <f t="shared" si="2"/>
        <v>8100</v>
      </c>
      <c r="J35" s="8"/>
      <c r="K35" s="8"/>
      <c r="L35" s="8"/>
    </row>
    <row r="36" spans="1:12" ht="47.25">
      <c r="A36" s="86" t="s">
        <v>213</v>
      </c>
      <c r="B36" s="33" t="s">
        <v>113</v>
      </c>
      <c r="C36" s="25" t="s">
        <v>4</v>
      </c>
      <c r="D36" s="25" t="s">
        <v>148</v>
      </c>
      <c r="E36" s="39">
        <v>9520075140</v>
      </c>
      <c r="F36" s="25" t="s">
        <v>136</v>
      </c>
      <c r="G36" s="78">
        <v>8100</v>
      </c>
      <c r="H36" s="78">
        <v>8100</v>
      </c>
      <c r="I36" s="76">
        <v>8100</v>
      </c>
      <c r="J36" s="8"/>
      <c r="K36" s="8"/>
      <c r="L36" s="8"/>
    </row>
    <row r="37" spans="1:12" ht="47.25">
      <c r="A37" s="86" t="s">
        <v>214</v>
      </c>
      <c r="B37" s="36" t="s">
        <v>167</v>
      </c>
      <c r="C37" s="45" t="s">
        <v>4</v>
      </c>
      <c r="D37" s="25" t="s">
        <v>148</v>
      </c>
      <c r="E37" s="47" t="s">
        <v>181</v>
      </c>
      <c r="F37" s="55"/>
      <c r="G37" s="76">
        <f aca="true" t="shared" si="3" ref="G37:I38">G38</f>
        <v>3183</v>
      </c>
      <c r="H37" s="76">
        <f t="shared" si="3"/>
        <v>3183</v>
      </c>
      <c r="I37" s="76">
        <f t="shared" si="3"/>
        <v>3183</v>
      </c>
      <c r="J37" s="8"/>
      <c r="K37" s="8"/>
      <c r="L37" s="8"/>
    </row>
    <row r="38" spans="1:12" ht="31.5">
      <c r="A38" s="86" t="s">
        <v>32</v>
      </c>
      <c r="B38" s="36" t="s">
        <v>168</v>
      </c>
      <c r="C38" s="45" t="s">
        <v>4</v>
      </c>
      <c r="D38" s="25" t="s">
        <v>148</v>
      </c>
      <c r="E38" s="47" t="s">
        <v>182</v>
      </c>
      <c r="F38" s="55"/>
      <c r="G38" s="76">
        <f t="shared" si="3"/>
        <v>3183</v>
      </c>
      <c r="H38" s="76">
        <f t="shared" si="3"/>
        <v>3183</v>
      </c>
      <c r="I38" s="76">
        <f t="shared" si="3"/>
        <v>3183</v>
      </c>
      <c r="J38" s="8"/>
      <c r="K38" s="8"/>
      <c r="L38" s="8"/>
    </row>
    <row r="39" spans="1:12" ht="145.5" customHeight="1">
      <c r="A39" s="86" t="s">
        <v>33</v>
      </c>
      <c r="B39" s="57" t="s">
        <v>225</v>
      </c>
      <c r="C39" s="45" t="s">
        <v>4</v>
      </c>
      <c r="D39" s="25" t="s">
        <v>148</v>
      </c>
      <c r="E39" s="51" t="s">
        <v>183</v>
      </c>
      <c r="F39" s="62"/>
      <c r="G39" s="76">
        <f>G40</f>
        <v>3183</v>
      </c>
      <c r="H39" s="76">
        <f aca="true" t="shared" si="4" ref="G39:I40">H40</f>
        <v>3183</v>
      </c>
      <c r="I39" s="76">
        <f t="shared" si="4"/>
        <v>3183</v>
      </c>
      <c r="J39" s="8"/>
      <c r="K39" s="8"/>
      <c r="L39" s="8"/>
    </row>
    <row r="40" spans="1:12" ht="15.75">
      <c r="A40" s="86" t="s">
        <v>34</v>
      </c>
      <c r="B40" s="36" t="s">
        <v>133</v>
      </c>
      <c r="C40" s="45" t="s">
        <v>4</v>
      </c>
      <c r="D40" s="25" t="s">
        <v>148</v>
      </c>
      <c r="E40" s="47" t="s">
        <v>183</v>
      </c>
      <c r="F40" s="55">
        <v>500</v>
      </c>
      <c r="G40" s="76">
        <f t="shared" si="4"/>
        <v>3183</v>
      </c>
      <c r="H40" s="76">
        <f t="shared" si="4"/>
        <v>3183</v>
      </c>
      <c r="I40" s="76">
        <f t="shared" si="4"/>
        <v>3183</v>
      </c>
      <c r="J40" s="8"/>
      <c r="K40" s="8"/>
      <c r="L40" s="8"/>
    </row>
    <row r="41" spans="1:12" ht="15.75">
      <c r="A41" s="86" t="s">
        <v>205</v>
      </c>
      <c r="B41" s="36" t="s">
        <v>224</v>
      </c>
      <c r="C41" s="45" t="s">
        <v>4</v>
      </c>
      <c r="D41" s="25" t="s">
        <v>148</v>
      </c>
      <c r="E41" s="47" t="s">
        <v>183</v>
      </c>
      <c r="F41" s="55">
        <v>540</v>
      </c>
      <c r="G41" s="78">
        <v>3183</v>
      </c>
      <c r="H41" s="78">
        <v>3183</v>
      </c>
      <c r="I41" s="76">
        <v>3183</v>
      </c>
      <c r="J41" s="8"/>
      <c r="K41" s="8"/>
      <c r="L41" s="8"/>
    </row>
    <row r="42" spans="1:12" ht="15.75">
      <c r="A42" s="86" t="s">
        <v>206</v>
      </c>
      <c r="B42" s="28" t="s">
        <v>139</v>
      </c>
      <c r="C42" s="25" t="s">
        <v>4</v>
      </c>
      <c r="D42" s="25" t="s">
        <v>132</v>
      </c>
      <c r="E42" s="25"/>
      <c r="F42" s="25" t="s">
        <v>130</v>
      </c>
      <c r="G42" s="76">
        <f aca="true" t="shared" si="5" ref="G42:I46">G43</f>
        <v>4000</v>
      </c>
      <c r="H42" s="76">
        <f t="shared" si="5"/>
        <v>4000</v>
      </c>
      <c r="I42" s="76">
        <f t="shared" si="5"/>
        <v>4000</v>
      </c>
      <c r="J42" s="8"/>
      <c r="K42" s="8"/>
      <c r="L42" s="8"/>
    </row>
    <row r="43" spans="1:12" ht="31.5">
      <c r="A43" s="86" t="s">
        <v>207</v>
      </c>
      <c r="B43" s="40" t="s">
        <v>10</v>
      </c>
      <c r="C43" s="25" t="s">
        <v>4</v>
      </c>
      <c r="D43" s="25" t="s">
        <v>132</v>
      </c>
      <c r="E43" s="25" t="s">
        <v>180</v>
      </c>
      <c r="F43" s="25"/>
      <c r="G43" s="76">
        <f t="shared" si="5"/>
        <v>4000</v>
      </c>
      <c r="H43" s="76">
        <f t="shared" si="5"/>
        <v>4000</v>
      </c>
      <c r="I43" s="76">
        <f t="shared" si="5"/>
        <v>4000</v>
      </c>
      <c r="J43" s="8"/>
      <c r="K43" s="8"/>
      <c r="L43" s="8"/>
    </row>
    <row r="44" spans="1:12" ht="30.75" customHeight="1">
      <c r="A44" s="86" t="s">
        <v>208</v>
      </c>
      <c r="B44" s="40" t="s">
        <v>247</v>
      </c>
      <c r="C44" s="25" t="s">
        <v>4</v>
      </c>
      <c r="D44" s="25" t="s">
        <v>132</v>
      </c>
      <c r="E44" s="39">
        <v>9520000000</v>
      </c>
      <c r="F44" s="25" t="s">
        <v>130</v>
      </c>
      <c r="G44" s="76">
        <f t="shared" si="5"/>
        <v>4000</v>
      </c>
      <c r="H44" s="76">
        <f t="shared" si="5"/>
        <v>4000</v>
      </c>
      <c r="I44" s="76">
        <f t="shared" si="5"/>
        <v>4000</v>
      </c>
      <c r="J44" s="8"/>
      <c r="K44" s="8"/>
      <c r="L44" s="8"/>
    </row>
    <row r="45" spans="1:12" ht="47.25">
      <c r="A45" s="86" t="s">
        <v>209</v>
      </c>
      <c r="B45" s="36" t="s">
        <v>11</v>
      </c>
      <c r="C45" s="25" t="s">
        <v>4</v>
      </c>
      <c r="D45" s="25" t="s">
        <v>132</v>
      </c>
      <c r="E45" s="34">
        <v>9520001180</v>
      </c>
      <c r="F45" s="25"/>
      <c r="G45" s="76">
        <f t="shared" si="5"/>
        <v>4000</v>
      </c>
      <c r="H45" s="76">
        <f t="shared" si="5"/>
        <v>4000</v>
      </c>
      <c r="I45" s="76">
        <f t="shared" si="5"/>
        <v>4000</v>
      </c>
      <c r="J45" s="8"/>
      <c r="K45" s="8"/>
      <c r="L45" s="8"/>
    </row>
    <row r="46" spans="1:12" ht="21.75" customHeight="1">
      <c r="A46" s="86" t="s">
        <v>210</v>
      </c>
      <c r="B46" s="33" t="s">
        <v>114</v>
      </c>
      <c r="C46" s="25" t="s">
        <v>4</v>
      </c>
      <c r="D46" s="25" t="s">
        <v>132</v>
      </c>
      <c r="E46" s="30">
        <v>9520001180</v>
      </c>
      <c r="F46" s="25" t="s">
        <v>146</v>
      </c>
      <c r="G46" s="76">
        <f t="shared" si="5"/>
        <v>4000</v>
      </c>
      <c r="H46" s="76">
        <f t="shared" si="5"/>
        <v>4000</v>
      </c>
      <c r="I46" s="76">
        <f t="shared" si="5"/>
        <v>4000</v>
      </c>
      <c r="J46" s="8"/>
      <c r="K46" s="8"/>
      <c r="L46" s="8"/>
    </row>
    <row r="47" spans="1:12" ht="15.75">
      <c r="A47" s="86" t="s">
        <v>35</v>
      </c>
      <c r="B47" s="33" t="s">
        <v>164</v>
      </c>
      <c r="C47" s="25" t="s">
        <v>4</v>
      </c>
      <c r="D47" s="25" t="s">
        <v>132</v>
      </c>
      <c r="E47" s="34">
        <v>9520001180</v>
      </c>
      <c r="F47" s="25" t="s">
        <v>165</v>
      </c>
      <c r="G47" s="78">
        <v>4000</v>
      </c>
      <c r="H47" s="79">
        <v>4000</v>
      </c>
      <c r="I47" s="78">
        <v>4000</v>
      </c>
      <c r="J47" s="8"/>
      <c r="K47" s="8"/>
      <c r="L47" s="8"/>
    </row>
    <row r="48" spans="1:12" ht="15.75">
      <c r="A48" s="86" t="s">
        <v>36</v>
      </c>
      <c r="B48" s="28" t="s">
        <v>145</v>
      </c>
      <c r="C48" s="25" t="s">
        <v>4</v>
      </c>
      <c r="D48" s="25" t="s">
        <v>141</v>
      </c>
      <c r="E48" s="25"/>
      <c r="F48" s="25"/>
      <c r="G48" s="76">
        <f>G49</f>
        <v>53462</v>
      </c>
      <c r="H48" s="76">
        <f>H49</f>
        <v>57672</v>
      </c>
      <c r="I48" s="76">
        <f>I49</f>
        <v>64182</v>
      </c>
      <c r="J48" s="8"/>
      <c r="K48" s="8"/>
      <c r="L48" s="8"/>
    </row>
    <row r="49" spans="1:12" ht="47.25">
      <c r="A49" s="86" t="s">
        <v>37</v>
      </c>
      <c r="B49" s="36" t="s">
        <v>284</v>
      </c>
      <c r="C49" s="25" t="s">
        <v>4</v>
      </c>
      <c r="D49" s="25" t="s">
        <v>141</v>
      </c>
      <c r="E49" s="41" t="s">
        <v>181</v>
      </c>
      <c r="F49" s="25"/>
      <c r="G49" s="76">
        <f>G54+G50</f>
        <v>53462</v>
      </c>
      <c r="H49" s="76">
        <f>H54+H50</f>
        <v>57672</v>
      </c>
      <c r="I49" s="76">
        <f>I54+I50</f>
        <v>64182</v>
      </c>
      <c r="J49" s="8"/>
      <c r="K49" s="8"/>
      <c r="L49" s="8"/>
    </row>
    <row r="50" spans="1:12" ht="31.5">
      <c r="A50" s="86" t="s">
        <v>38</v>
      </c>
      <c r="B50" s="53" t="s">
        <v>285</v>
      </c>
      <c r="C50" s="45" t="s">
        <v>4</v>
      </c>
      <c r="D50" s="25" t="s">
        <v>141</v>
      </c>
      <c r="E50" s="47" t="s">
        <v>184</v>
      </c>
      <c r="F50" s="55"/>
      <c r="G50" s="76">
        <f>G51</f>
        <v>36042</v>
      </c>
      <c r="H50" s="76">
        <f>H51</f>
        <v>36042</v>
      </c>
      <c r="I50" s="76">
        <f>I51</f>
        <v>36042</v>
      </c>
      <c r="J50" s="8"/>
      <c r="K50" s="8"/>
      <c r="L50" s="8"/>
    </row>
    <row r="51" spans="1:12" ht="126.75" customHeight="1">
      <c r="A51" s="86" t="s">
        <v>39</v>
      </c>
      <c r="B51" s="53" t="s">
        <v>286</v>
      </c>
      <c r="C51" s="45" t="s">
        <v>4</v>
      </c>
      <c r="D51" s="25" t="s">
        <v>141</v>
      </c>
      <c r="E51" s="47" t="s">
        <v>281</v>
      </c>
      <c r="F51" s="55"/>
      <c r="G51" s="76">
        <f aca="true" t="shared" si="6" ref="G51:I52">G52</f>
        <v>36042</v>
      </c>
      <c r="H51" s="76">
        <f t="shared" si="6"/>
        <v>36042</v>
      </c>
      <c r="I51" s="76">
        <f t="shared" si="6"/>
        <v>36042</v>
      </c>
      <c r="J51" s="8"/>
      <c r="K51" s="8"/>
      <c r="L51" s="8"/>
    </row>
    <row r="52" spans="1:12" ht="47.25">
      <c r="A52" s="86" t="s">
        <v>40</v>
      </c>
      <c r="B52" s="36" t="s">
        <v>16</v>
      </c>
      <c r="C52" s="45" t="s">
        <v>4</v>
      </c>
      <c r="D52" s="25" t="s">
        <v>141</v>
      </c>
      <c r="E52" s="47" t="s">
        <v>281</v>
      </c>
      <c r="F52" s="62">
        <v>200</v>
      </c>
      <c r="G52" s="76">
        <f>G53</f>
        <v>36042</v>
      </c>
      <c r="H52" s="76">
        <f t="shared" si="6"/>
        <v>36042</v>
      </c>
      <c r="I52" s="76">
        <f t="shared" si="6"/>
        <v>36042</v>
      </c>
      <c r="J52" s="8"/>
      <c r="K52" s="8"/>
      <c r="L52" s="8"/>
    </row>
    <row r="53" spans="1:12" ht="47.25">
      <c r="A53" s="86" t="s">
        <v>41</v>
      </c>
      <c r="B53" s="36" t="s">
        <v>113</v>
      </c>
      <c r="C53" s="45" t="s">
        <v>4</v>
      </c>
      <c r="D53" s="25" t="s">
        <v>141</v>
      </c>
      <c r="E53" s="47" t="s">
        <v>281</v>
      </c>
      <c r="F53" s="55">
        <v>240</v>
      </c>
      <c r="G53" s="76">
        <v>36042</v>
      </c>
      <c r="H53" s="76">
        <v>36042</v>
      </c>
      <c r="I53" s="76">
        <v>36042</v>
      </c>
      <c r="J53" s="8"/>
      <c r="K53" s="8"/>
      <c r="L53" s="8"/>
    </row>
    <row r="54" spans="1:12" ht="31.5">
      <c r="A54" s="86" t="s">
        <v>42</v>
      </c>
      <c r="B54" s="40" t="s">
        <v>168</v>
      </c>
      <c r="C54" s="25" t="s">
        <v>4</v>
      </c>
      <c r="D54" s="25" t="s">
        <v>141</v>
      </c>
      <c r="E54" s="42" t="s">
        <v>182</v>
      </c>
      <c r="F54" s="25" t="s">
        <v>130</v>
      </c>
      <c r="G54" s="81">
        <f>G55+G58+G61</f>
        <v>17420</v>
      </c>
      <c r="H54" s="81">
        <f>H55+H58+H61</f>
        <v>21630</v>
      </c>
      <c r="I54" s="81">
        <f>I55+I58+I61</f>
        <v>28140</v>
      </c>
      <c r="J54" s="8"/>
      <c r="K54" s="8"/>
      <c r="L54" s="8"/>
    </row>
    <row r="55" spans="1:12" ht="112.5" customHeight="1">
      <c r="A55" s="86" t="s">
        <v>250</v>
      </c>
      <c r="B55" s="36" t="s">
        <v>287</v>
      </c>
      <c r="C55" s="25" t="s">
        <v>4</v>
      </c>
      <c r="D55" s="25" t="s">
        <v>141</v>
      </c>
      <c r="E55" s="43" t="s">
        <v>186</v>
      </c>
      <c r="F55" s="25"/>
      <c r="G55" s="76">
        <f>G56</f>
        <v>2100</v>
      </c>
      <c r="H55" s="76">
        <f aca="true" t="shared" si="7" ref="G55:I59">H56</f>
        <v>2100</v>
      </c>
      <c r="I55" s="76">
        <f t="shared" si="7"/>
        <v>2100</v>
      </c>
      <c r="J55" s="8"/>
      <c r="K55" s="8"/>
      <c r="L55" s="8"/>
    </row>
    <row r="56" spans="1:12" ht="15.75">
      <c r="A56" s="86" t="s">
        <v>251</v>
      </c>
      <c r="B56" s="44" t="s">
        <v>114</v>
      </c>
      <c r="C56" s="45" t="s">
        <v>4</v>
      </c>
      <c r="D56" s="25" t="s">
        <v>141</v>
      </c>
      <c r="E56" s="43" t="s">
        <v>186</v>
      </c>
      <c r="F56" s="25" t="s">
        <v>146</v>
      </c>
      <c r="G56" s="76">
        <f t="shared" si="7"/>
        <v>2100</v>
      </c>
      <c r="H56" s="76">
        <f t="shared" si="7"/>
        <v>2100</v>
      </c>
      <c r="I56" s="76">
        <f t="shared" si="7"/>
        <v>2100</v>
      </c>
      <c r="J56" s="8"/>
      <c r="K56" s="8"/>
      <c r="L56" s="8"/>
    </row>
    <row r="57" spans="1:12" ht="21" customHeight="1">
      <c r="A57" s="86" t="s">
        <v>252</v>
      </c>
      <c r="B57" s="36" t="s">
        <v>115</v>
      </c>
      <c r="C57" s="45" t="s">
        <v>4</v>
      </c>
      <c r="D57" s="25" t="s">
        <v>141</v>
      </c>
      <c r="E57" s="43" t="s">
        <v>186</v>
      </c>
      <c r="F57" s="25" t="s">
        <v>138</v>
      </c>
      <c r="G57" s="78">
        <v>2100</v>
      </c>
      <c r="H57" s="78">
        <v>2100</v>
      </c>
      <c r="I57" s="78">
        <v>2100</v>
      </c>
      <c r="J57" s="8"/>
      <c r="K57" s="8"/>
      <c r="L57" s="8"/>
    </row>
    <row r="58" spans="1:12" ht="97.5" customHeight="1">
      <c r="A58" s="86" t="s">
        <v>43</v>
      </c>
      <c r="B58" s="36" t="s">
        <v>288</v>
      </c>
      <c r="C58" s="25" t="s">
        <v>4</v>
      </c>
      <c r="D58" s="25" t="s">
        <v>141</v>
      </c>
      <c r="E58" s="43" t="s">
        <v>211</v>
      </c>
      <c r="F58" s="25"/>
      <c r="G58" s="76">
        <f>G59</f>
        <v>2300</v>
      </c>
      <c r="H58" s="76">
        <f t="shared" si="7"/>
        <v>0</v>
      </c>
      <c r="I58" s="76">
        <f t="shared" si="7"/>
        <v>0</v>
      </c>
      <c r="J58" s="8"/>
      <c r="K58" s="8"/>
      <c r="L58" s="8"/>
    </row>
    <row r="59" spans="1:12" ht="21" customHeight="1">
      <c r="A59" s="86" t="s">
        <v>44</v>
      </c>
      <c r="B59" s="44" t="s">
        <v>114</v>
      </c>
      <c r="C59" s="45" t="s">
        <v>4</v>
      </c>
      <c r="D59" s="25" t="s">
        <v>141</v>
      </c>
      <c r="E59" s="43" t="s">
        <v>211</v>
      </c>
      <c r="F59" s="25" t="s">
        <v>146</v>
      </c>
      <c r="G59" s="76">
        <f>G60</f>
        <v>2300</v>
      </c>
      <c r="H59" s="76">
        <f t="shared" si="7"/>
        <v>0</v>
      </c>
      <c r="I59" s="76">
        <f t="shared" si="7"/>
        <v>0</v>
      </c>
      <c r="J59" s="8"/>
      <c r="K59" s="8"/>
      <c r="L59" s="8"/>
    </row>
    <row r="60" spans="1:12" ht="21" customHeight="1">
      <c r="A60" s="86" t="s">
        <v>45</v>
      </c>
      <c r="B60" s="36" t="s">
        <v>115</v>
      </c>
      <c r="C60" s="45" t="s">
        <v>4</v>
      </c>
      <c r="D60" s="25" t="s">
        <v>141</v>
      </c>
      <c r="E60" s="43" t="s">
        <v>211</v>
      </c>
      <c r="F60" s="25" t="s">
        <v>138</v>
      </c>
      <c r="G60" s="77">
        <v>2300</v>
      </c>
      <c r="H60" s="77">
        <v>0</v>
      </c>
      <c r="I60" s="77">
        <v>0</v>
      </c>
      <c r="J60" s="8"/>
      <c r="K60" s="8"/>
      <c r="L60" s="8"/>
    </row>
    <row r="61" spans="1:12" ht="93.75" customHeight="1">
      <c r="A61" s="86" t="s">
        <v>46</v>
      </c>
      <c r="B61" s="89" t="s">
        <v>289</v>
      </c>
      <c r="C61" s="25" t="s">
        <v>4</v>
      </c>
      <c r="D61" s="25" t="s">
        <v>141</v>
      </c>
      <c r="E61" s="43" t="s">
        <v>221</v>
      </c>
      <c r="F61" s="25"/>
      <c r="G61" s="76">
        <f aca="true" t="shared" si="8" ref="G61:I71">G62</f>
        <v>13020</v>
      </c>
      <c r="H61" s="76">
        <f t="shared" si="8"/>
        <v>19530</v>
      </c>
      <c r="I61" s="76">
        <f t="shared" si="8"/>
        <v>26040</v>
      </c>
      <c r="J61" s="8"/>
      <c r="K61" s="8"/>
      <c r="L61" s="8"/>
    </row>
    <row r="62" spans="1:12" ht="96.75" customHeight="1">
      <c r="A62" s="86" t="s">
        <v>47</v>
      </c>
      <c r="B62" s="53" t="s">
        <v>219</v>
      </c>
      <c r="C62" s="45" t="s">
        <v>4</v>
      </c>
      <c r="D62" s="25" t="s">
        <v>141</v>
      </c>
      <c r="E62" s="43" t="s">
        <v>221</v>
      </c>
      <c r="F62" s="55">
        <v>100</v>
      </c>
      <c r="G62" s="76">
        <f t="shared" si="8"/>
        <v>13020</v>
      </c>
      <c r="H62" s="76">
        <f t="shared" si="8"/>
        <v>19530</v>
      </c>
      <c r="I62" s="76">
        <f t="shared" si="8"/>
        <v>26040</v>
      </c>
      <c r="J62" s="8"/>
      <c r="K62" s="8"/>
      <c r="L62" s="8"/>
    </row>
    <row r="63" spans="1:12" ht="30.75" customHeight="1">
      <c r="A63" s="86" t="s">
        <v>48</v>
      </c>
      <c r="B63" s="36" t="s">
        <v>220</v>
      </c>
      <c r="C63" s="45" t="s">
        <v>4</v>
      </c>
      <c r="D63" s="25" t="s">
        <v>141</v>
      </c>
      <c r="E63" s="43" t="s">
        <v>221</v>
      </c>
      <c r="F63" s="55">
        <v>110</v>
      </c>
      <c r="G63" s="77">
        <v>13020</v>
      </c>
      <c r="H63" s="77">
        <v>19530</v>
      </c>
      <c r="I63" s="78">
        <v>26040</v>
      </c>
      <c r="J63" s="8"/>
      <c r="K63" s="8"/>
      <c r="L63" s="8"/>
    </row>
    <row r="64" spans="1:12" ht="15.75">
      <c r="A64" s="86" t="s">
        <v>49</v>
      </c>
      <c r="B64" s="46" t="s">
        <v>117</v>
      </c>
      <c r="C64" s="23" t="s">
        <v>4</v>
      </c>
      <c r="D64" s="23" t="s">
        <v>134</v>
      </c>
      <c r="E64" s="23" t="s">
        <v>130</v>
      </c>
      <c r="F64" s="23" t="s">
        <v>130</v>
      </c>
      <c r="G64" s="76">
        <f t="shared" si="8"/>
        <v>305000</v>
      </c>
      <c r="H64" s="76">
        <f t="shared" si="8"/>
        <v>308500</v>
      </c>
      <c r="I64" s="76">
        <f t="shared" si="8"/>
        <v>0</v>
      </c>
      <c r="J64" s="8"/>
      <c r="K64" s="8"/>
      <c r="L64" s="8"/>
    </row>
    <row r="65" spans="1:12" ht="33" customHeight="1">
      <c r="A65" s="86" t="s">
        <v>50</v>
      </c>
      <c r="B65" s="71" t="s">
        <v>12</v>
      </c>
      <c r="C65" s="25" t="s">
        <v>4</v>
      </c>
      <c r="D65" s="25" t="s">
        <v>137</v>
      </c>
      <c r="E65" s="25" t="s">
        <v>130</v>
      </c>
      <c r="F65" s="25" t="s">
        <v>130</v>
      </c>
      <c r="G65" s="76">
        <f t="shared" si="8"/>
        <v>305000</v>
      </c>
      <c r="H65" s="76">
        <f t="shared" si="8"/>
        <v>308500</v>
      </c>
      <c r="I65" s="76">
        <f t="shared" si="8"/>
        <v>0</v>
      </c>
      <c r="J65" s="8"/>
      <c r="K65" s="8"/>
      <c r="L65" s="8"/>
    </row>
    <row r="66" spans="1:12" ht="31.5">
      <c r="A66" s="86" t="s">
        <v>51</v>
      </c>
      <c r="B66" s="36" t="s">
        <v>10</v>
      </c>
      <c r="C66" s="25" t="s">
        <v>4</v>
      </c>
      <c r="D66" s="25" t="s">
        <v>137</v>
      </c>
      <c r="E66" s="25" t="s">
        <v>180</v>
      </c>
      <c r="F66" s="25"/>
      <c r="G66" s="76">
        <f>G67+G71</f>
        <v>305000</v>
      </c>
      <c r="H66" s="76">
        <f>H67+H71</f>
        <v>308500</v>
      </c>
      <c r="I66" s="76">
        <f>I67+I71</f>
        <v>0</v>
      </c>
      <c r="J66" s="8"/>
      <c r="K66" s="8"/>
      <c r="L66" s="8"/>
    </row>
    <row r="67" spans="1:12" ht="34.5" customHeight="1">
      <c r="A67" s="86" t="s">
        <v>52</v>
      </c>
      <c r="B67" s="36" t="s">
        <v>247</v>
      </c>
      <c r="C67" s="25" t="s">
        <v>4</v>
      </c>
      <c r="D67" s="25" t="s">
        <v>137</v>
      </c>
      <c r="E67" s="25" t="s">
        <v>187</v>
      </c>
      <c r="F67" s="25" t="s">
        <v>130</v>
      </c>
      <c r="G67" s="76">
        <f t="shared" si="8"/>
        <v>305000</v>
      </c>
      <c r="H67" s="76">
        <f t="shared" si="8"/>
        <v>305560</v>
      </c>
      <c r="I67" s="76">
        <f t="shared" si="8"/>
        <v>0</v>
      </c>
      <c r="J67" s="8"/>
      <c r="K67" s="8"/>
      <c r="L67" s="8"/>
    </row>
    <row r="68" spans="1:12" ht="78.75">
      <c r="A68" s="86" t="s">
        <v>53</v>
      </c>
      <c r="B68" s="38" t="s">
        <v>13</v>
      </c>
      <c r="C68" s="25" t="s">
        <v>4</v>
      </c>
      <c r="D68" s="25" t="s">
        <v>137</v>
      </c>
      <c r="E68" s="30">
        <v>9520051180</v>
      </c>
      <c r="F68" s="25" t="s">
        <v>130</v>
      </c>
      <c r="G68" s="76">
        <f>G69</f>
        <v>305000</v>
      </c>
      <c r="H68" s="76">
        <f>H69</f>
        <v>305560</v>
      </c>
      <c r="I68" s="76">
        <f>I69</f>
        <v>0</v>
      </c>
      <c r="J68" s="8"/>
      <c r="K68" s="8"/>
      <c r="L68" s="8"/>
    </row>
    <row r="69" spans="1:12" ht="94.5">
      <c r="A69" s="86" t="s">
        <v>54</v>
      </c>
      <c r="B69" s="33" t="s">
        <v>161</v>
      </c>
      <c r="C69" s="25" t="s">
        <v>4</v>
      </c>
      <c r="D69" s="25" t="s">
        <v>137</v>
      </c>
      <c r="E69" s="30">
        <v>9520051180</v>
      </c>
      <c r="F69" s="25" t="s">
        <v>150</v>
      </c>
      <c r="G69" s="76">
        <f t="shared" si="8"/>
        <v>305000</v>
      </c>
      <c r="H69" s="76">
        <f t="shared" si="8"/>
        <v>305560</v>
      </c>
      <c r="I69" s="76">
        <f t="shared" si="8"/>
        <v>0</v>
      </c>
      <c r="J69" s="8"/>
      <c r="K69" s="8"/>
      <c r="L69" s="8"/>
    </row>
    <row r="70" spans="1:12" ht="47.25">
      <c r="A70" s="86" t="s">
        <v>55</v>
      </c>
      <c r="B70" s="33" t="s">
        <v>162</v>
      </c>
      <c r="C70" s="25" t="s">
        <v>4</v>
      </c>
      <c r="D70" s="25" t="s">
        <v>137</v>
      </c>
      <c r="E70" s="30">
        <v>9520051180</v>
      </c>
      <c r="F70" s="25" t="s">
        <v>153</v>
      </c>
      <c r="G70" s="78">
        <v>305000</v>
      </c>
      <c r="H70" s="78">
        <v>305560</v>
      </c>
      <c r="I70" s="76">
        <v>0</v>
      </c>
      <c r="J70" s="8"/>
      <c r="K70" s="8"/>
      <c r="L70" s="8"/>
    </row>
    <row r="71" spans="1:12" ht="47.25">
      <c r="A71" s="86" t="s">
        <v>56</v>
      </c>
      <c r="B71" s="36" t="s">
        <v>16</v>
      </c>
      <c r="C71" s="25" t="s">
        <v>4</v>
      </c>
      <c r="D71" s="25" t="s">
        <v>137</v>
      </c>
      <c r="E71" s="30">
        <v>9520051180</v>
      </c>
      <c r="F71" s="25" t="s">
        <v>157</v>
      </c>
      <c r="G71" s="76">
        <f t="shared" si="8"/>
        <v>0</v>
      </c>
      <c r="H71" s="76">
        <f t="shared" si="8"/>
        <v>2940</v>
      </c>
      <c r="I71" s="76">
        <f t="shared" si="8"/>
        <v>0</v>
      </c>
      <c r="J71" s="8"/>
      <c r="K71" s="8"/>
      <c r="L71" s="8"/>
    </row>
    <row r="72" spans="1:12" ht="47.25">
      <c r="A72" s="86" t="s">
        <v>57</v>
      </c>
      <c r="B72" s="36" t="s">
        <v>113</v>
      </c>
      <c r="C72" s="25" t="s">
        <v>4</v>
      </c>
      <c r="D72" s="25" t="s">
        <v>137</v>
      </c>
      <c r="E72" s="30">
        <v>9520051180</v>
      </c>
      <c r="F72" s="25" t="s">
        <v>136</v>
      </c>
      <c r="G72" s="79">
        <v>0</v>
      </c>
      <c r="H72" s="80">
        <v>2940</v>
      </c>
      <c r="I72" s="80">
        <v>0</v>
      </c>
      <c r="J72" s="8"/>
      <c r="K72" s="85"/>
      <c r="L72" s="8"/>
    </row>
    <row r="73" spans="1:12" ht="47.25">
      <c r="A73" s="86" t="s">
        <v>58</v>
      </c>
      <c r="B73" s="35" t="s">
        <v>110</v>
      </c>
      <c r="C73" s="23" t="s">
        <v>4</v>
      </c>
      <c r="D73" s="23" t="s">
        <v>123</v>
      </c>
      <c r="E73" s="23"/>
      <c r="F73" s="23"/>
      <c r="G73" s="82">
        <f>G74+G80+G89</f>
        <v>149292</v>
      </c>
      <c r="H73" s="82">
        <f>H74+H80+H89</f>
        <v>200010</v>
      </c>
      <c r="I73" s="82">
        <f>I74+I80+I89</f>
        <v>201010</v>
      </c>
      <c r="J73" s="8"/>
      <c r="K73" s="8"/>
      <c r="L73" s="8"/>
    </row>
    <row r="74" spans="1:12" ht="63">
      <c r="A74" s="86" t="s">
        <v>59</v>
      </c>
      <c r="B74" s="38" t="s">
        <v>111</v>
      </c>
      <c r="C74" s="25" t="s">
        <v>4</v>
      </c>
      <c r="D74" s="25" t="s">
        <v>135</v>
      </c>
      <c r="E74" s="25"/>
      <c r="F74" s="25"/>
      <c r="G74" s="76">
        <f aca="true" t="shared" si="9" ref="G74:I78">G75</f>
        <v>10000</v>
      </c>
      <c r="H74" s="76">
        <f t="shared" si="9"/>
        <v>11000</v>
      </c>
      <c r="I74" s="76">
        <f t="shared" si="9"/>
        <v>12000</v>
      </c>
      <c r="J74" s="8"/>
      <c r="K74" s="8"/>
      <c r="L74" s="8"/>
    </row>
    <row r="75" spans="1:12" ht="47.25">
      <c r="A75" s="86" t="s">
        <v>60</v>
      </c>
      <c r="B75" s="36" t="s">
        <v>290</v>
      </c>
      <c r="C75" s="25" t="s">
        <v>4</v>
      </c>
      <c r="D75" s="25" t="s">
        <v>135</v>
      </c>
      <c r="E75" s="25" t="s">
        <v>181</v>
      </c>
      <c r="F75" s="25"/>
      <c r="G75" s="76">
        <f t="shared" si="9"/>
        <v>10000</v>
      </c>
      <c r="H75" s="76">
        <f t="shared" si="9"/>
        <v>11000</v>
      </c>
      <c r="I75" s="76">
        <f t="shared" si="9"/>
        <v>12000</v>
      </c>
      <c r="J75" s="8"/>
      <c r="K75" s="8"/>
      <c r="L75" s="8"/>
    </row>
    <row r="76" spans="1:12" ht="47.25">
      <c r="A76" s="86" t="s">
        <v>61</v>
      </c>
      <c r="B76" s="38" t="s">
        <v>14</v>
      </c>
      <c r="C76" s="25" t="s">
        <v>4</v>
      </c>
      <c r="D76" s="25" t="s">
        <v>135</v>
      </c>
      <c r="E76" s="25" t="s">
        <v>188</v>
      </c>
      <c r="F76" s="25"/>
      <c r="G76" s="76">
        <f t="shared" si="9"/>
        <v>10000</v>
      </c>
      <c r="H76" s="76">
        <f t="shared" si="9"/>
        <v>11000</v>
      </c>
      <c r="I76" s="76">
        <f t="shared" si="9"/>
        <v>12000</v>
      </c>
      <c r="J76" s="8"/>
      <c r="K76" s="8"/>
      <c r="L76" s="8"/>
    </row>
    <row r="77" spans="1:12" ht="94.5">
      <c r="A77" s="86" t="s">
        <v>62</v>
      </c>
      <c r="B77" s="36" t="s">
        <v>291</v>
      </c>
      <c r="C77" s="25" t="s">
        <v>4</v>
      </c>
      <c r="D77" s="25" t="s">
        <v>135</v>
      </c>
      <c r="E77" s="47" t="s">
        <v>189</v>
      </c>
      <c r="F77" s="25" t="s">
        <v>130</v>
      </c>
      <c r="G77" s="76">
        <f t="shared" si="9"/>
        <v>10000</v>
      </c>
      <c r="H77" s="76">
        <f t="shared" si="9"/>
        <v>11000</v>
      </c>
      <c r="I77" s="76">
        <f t="shared" si="9"/>
        <v>12000</v>
      </c>
      <c r="J77" s="8"/>
      <c r="K77" s="8"/>
      <c r="L77" s="8"/>
    </row>
    <row r="78" spans="1:12" ht="48.75" customHeight="1">
      <c r="A78" s="86" t="s">
        <v>63</v>
      </c>
      <c r="B78" s="33" t="s">
        <v>16</v>
      </c>
      <c r="C78" s="25" t="s">
        <v>4</v>
      </c>
      <c r="D78" s="25" t="s">
        <v>135</v>
      </c>
      <c r="E78" s="47" t="s">
        <v>189</v>
      </c>
      <c r="F78" s="25" t="s">
        <v>157</v>
      </c>
      <c r="G78" s="76">
        <f t="shared" si="9"/>
        <v>10000</v>
      </c>
      <c r="H78" s="76">
        <f t="shared" si="9"/>
        <v>11000</v>
      </c>
      <c r="I78" s="76">
        <f t="shared" si="9"/>
        <v>12000</v>
      </c>
      <c r="J78" s="8"/>
      <c r="K78" s="8"/>
      <c r="L78" s="8"/>
    </row>
    <row r="79" spans="1:12" ht="47.25">
      <c r="A79" s="86" t="s">
        <v>64</v>
      </c>
      <c r="B79" s="33" t="s">
        <v>113</v>
      </c>
      <c r="C79" s="25" t="s">
        <v>4</v>
      </c>
      <c r="D79" s="25" t="s">
        <v>135</v>
      </c>
      <c r="E79" s="47" t="s">
        <v>189</v>
      </c>
      <c r="F79" s="25" t="s">
        <v>136</v>
      </c>
      <c r="G79" s="77">
        <v>10000</v>
      </c>
      <c r="H79" s="83">
        <v>11000</v>
      </c>
      <c r="I79" s="77">
        <v>12000</v>
      </c>
      <c r="J79" s="8"/>
      <c r="K79" s="8"/>
      <c r="L79" s="8"/>
    </row>
    <row r="80" spans="1:12" ht="15.75" customHeight="1">
      <c r="A80" s="86" t="s">
        <v>65</v>
      </c>
      <c r="B80" s="28" t="s">
        <v>155</v>
      </c>
      <c r="C80" s="25" t="s">
        <v>4</v>
      </c>
      <c r="D80" s="25" t="s">
        <v>156</v>
      </c>
      <c r="E80" s="25"/>
      <c r="F80" s="25"/>
      <c r="G80" s="76">
        <f aca="true" t="shared" si="10" ref="G80:I81">G81</f>
        <v>134292</v>
      </c>
      <c r="H80" s="76">
        <f t="shared" si="10"/>
        <v>184010</v>
      </c>
      <c r="I80" s="76">
        <f t="shared" si="10"/>
        <v>184010</v>
      </c>
      <c r="J80" s="8"/>
      <c r="K80" s="8"/>
      <c r="L80" s="8"/>
    </row>
    <row r="81" spans="1:12" ht="47.25">
      <c r="A81" s="86" t="s">
        <v>66</v>
      </c>
      <c r="B81" s="38" t="s">
        <v>290</v>
      </c>
      <c r="C81" s="25" t="s">
        <v>4</v>
      </c>
      <c r="D81" s="25" t="s">
        <v>156</v>
      </c>
      <c r="E81" s="48" t="s">
        <v>181</v>
      </c>
      <c r="F81" s="25"/>
      <c r="G81" s="76">
        <f t="shared" si="10"/>
        <v>134292</v>
      </c>
      <c r="H81" s="76">
        <f t="shared" si="10"/>
        <v>184010</v>
      </c>
      <c r="I81" s="76">
        <f t="shared" si="10"/>
        <v>184010</v>
      </c>
      <c r="J81" s="8"/>
      <c r="K81" s="8"/>
      <c r="L81" s="8"/>
    </row>
    <row r="82" spans="1:12" ht="47.25">
      <c r="A82" s="86" t="s">
        <v>67</v>
      </c>
      <c r="B82" s="40" t="s">
        <v>14</v>
      </c>
      <c r="C82" s="25" t="s">
        <v>4</v>
      </c>
      <c r="D82" s="25" t="s">
        <v>156</v>
      </c>
      <c r="E82" s="47" t="s">
        <v>188</v>
      </c>
      <c r="F82" s="25" t="s">
        <v>130</v>
      </c>
      <c r="G82" s="78">
        <f>G83+G86</f>
        <v>134292</v>
      </c>
      <c r="H82" s="78">
        <f>H83+H86</f>
        <v>184010</v>
      </c>
      <c r="I82" s="78">
        <f>I83+I86</f>
        <v>184010</v>
      </c>
      <c r="J82" s="8"/>
      <c r="K82" s="8"/>
      <c r="L82" s="8"/>
    </row>
    <row r="83" spans="1:12" ht="94.5">
      <c r="A83" s="86" t="s">
        <v>68</v>
      </c>
      <c r="B83" s="36" t="s">
        <v>292</v>
      </c>
      <c r="C83" s="25" t="s">
        <v>4</v>
      </c>
      <c r="D83" s="25" t="s">
        <v>156</v>
      </c>
      <c r="E83" s="48" t="s">
        <v>190</v>
      </c>
      <c r="F83" s="25"/>
      <c r="G83" s="76">
        <f aca="true" t="shared" si="11" ref="G83:I87">G84</f>
        <v>10000</v>
      </c>
      <c r="H83" s="76">
        <f t="shared" si="11"/>
        <v>10000</v>
      </c>
      <c r="I83" s="76">
        <f t="shared" si="11"/>
        <v>10000</v>
      </c>
      <c r="J83" s="8"/>
      <c r="K83" s="8"/>
      <c r="L83" s="8"/>
    </row>
    <row r="84" spans="1:12" ht="51.75" customHeight="1">
      <c r="A84" s="86" t="s">
        <v>69</v>
      </c>
      <c r="B84" s="33" t="s">
        <v>16</v>
      </c>
      <c r="C84" s="25" t="s">
        <v>4</v>
      </c>
      <c r="D84" s="25" t="s">
        <v>156</v>
      </c>
      <c r="E84" s="49" t="s">
        <v>190</v>
      </c>
      <c r="F84" s="25" t="s">
        <v>157</v>
      </c>
      <c r="G84" s="76">
        <f t="shared" si="11"/>
        <v>10000</v>
      </c>
      <c r="H84" s="76">
        <f t="shared" si="11"/>
        <v>10000</v>
      </c>
      <c r="I84" s="76">
        <f t="shared" si="11"/>
        <v>10000</v>
      </c>
      <c r="J84" s="8"/>
      <c r="K84" s="8"/>
      <c r="L84" s="8"/>
    </row>
    <row r="85" spans="1:12" ht="47.25">
      <c r="A85" s="86" t="s">
        <v>70</v>
      </c>
      <c r="B85" s="33" t="s">
        <v>113</v>
      </c>
      <c r="C85" s="25" t="s">
        <v>4</v>
      </c>
      <c r="D85" s="25" t="s">
        <v>156</v>
      </c>
      <c r="E85" s="47" t="s">
        <v>190</v>
      </c>
      <c r="F85" s="25" t="s">
        <v>136</v>
      </c>
      <c r="G85" s="78">
        <v>10000</v>
      </c>
      <c r="H85" s="78">
        <v>10000</v>
      </c>
      <c r="I85" s="76">
        <v>10000</v>
      </c>
      <c r="J85" s="8"/>
      <c r="K85" s="8"/>
      <c r="L85" s="8"/>
    </row>
    <row r="86" spans="1:12" ht="126">
      <c r="A86" s="86" t="s">
        <v>71</v>
      </c>
      <c r="B86" s="33" t="s">
        <v>293</v>
      </c>
      <c r="C86" s="25" t="s">
        <v>4</v>
      </c>
      <c r="D86" s="25" t="s">
        <v>156</v>
      </c>
      <c r="E86" s="49" t="s">
        <v>282</v>
      </c>
      <c r="F86" s="25"/>
      <c r="G86" s="76">
        <f t="shared" si="11"/>
        <v>124292</v>
      </c>
      <c r="H86" s="76">
        <f>H87</f>
        <v>174010</v>
      </c>
      <c r="I86" s="76">
        <f t="shared" si="11"/>
        <v>174010</v>
      </c>
      <c r="J86" s="8"/>
      <c r="K86" s="8"/>
      <c r="L86" s="8"/>
    </row>
    <row r="87" spans="1:12" ht="47.25">
      <c r="A87" s="86" t="s">
        <v>72</v>
      </c>
      <c r="B87" s="33" t="s">
        <v>16</v>
      </c>
      <c r="C87" s="25" t="s">
        <v>4</v>
      </c>
      <c r="D87" s="25" t="s">
        <v>156</v>
      </c>
      <c r="E87" s="49" t="s">
        <v>282</v>
      </c>
      <c r="F87" s="25" t="s">
        <v>157</v>
      </c>
      <c r="G87" s="76">
        <f>G88</f>
        <v>124292</v>
      </c>
      <c r="H87" s="76">
        <f t="shared" si="11"/>
        <v>174010</v>
      </c>
      <c r="I87" s="76">
        <f t="shared" si="11"/>
        <v>174010</v>
      </c>
      <c r="J87" s="8"/>
      <c r="K87" s="8"/>
      <c r="L87" s="8"/>
    </row>
    <row r="88" spans="1:12" ht="47.25">
      <c r="A88" s="86" t="s">
        <v>73</v>
      </c>
      <c r="B88" s="33" t="s">
        <v>113</v>
      </c>
      <c r="C88" s="25" t="s">
        <v>4</v>
      </c>
      <c r="D88" s="25" t="s">
        <v>156</v>
      </c>
      <c r="E88" s="49" t="s">
        <v>282</v>
      </c>
      <c r="F88" s="25" t="s">
        <v>136</v>
      </c>
      <c r="G88" s="78">
        <v>124292</v>
      </c>
      <c r="H88" s="78">
        <v>174010</v>
      </c>
      <c r="I88" s="78">
        <v>174010</v>
      </c>
      <c r="J88" s="8"/>
      <c r="K88" s="8"/>
      <c r="L88" s="8"/>
    </row>
    <row r="89" spans="1:12" ht="47.25">
      <c r="A89" s="86" t="s">
        <v>74</v>
      </c>
      <c r="B89" s="38" t="s">
        <v>106</v>
      </c>
      <c r="C89" s="25" t="s">
        <v>4</v>
      </c>
      <c r="D89" s="25" t="s">
        <v>107</v>
      </c>
      <c r="E89" s="25" t="s">
        <v>130</v>
      </c>
      <c r="F89" s="25" t="s">
        <v>130</v>
      </c>
      <c r="G89" s="81">
        <f>G90+G93</f>
        <v>5000</v>
      </c>
      <c r="H89" s="81">
        <f>H90+H93</f>
        <v>5000</v>
      </c>
      <c r="I89" s="81">
        <f>I90+I93</f>
        <v>5000</v>
      </c>
      <c r="J89" s="8"/>
      <c r="K89" s="8"/>
      <c r="L89" s="8"/>
    </row>
    <row r="90" spans="1:12" ht="99.75" customHeight="1">
      <c r="A90" s="86" t="s">
        <v>75</v>
      </c>
      <c r="B90" s="36" t="s">
        <v>294</v>
      </c>
      <c r="C90" s="25" t="s">
        <v>4</v>
      </c>
      <c r="D90" s="25" t="s">
        <v>107</v>
      </c>
      <c r="E90" s="47" t="s">
        <v>191</v>
      </c>
      <c r="F90" s="25"/>
      <c r="G90" s="76">
        <f aca="true" t="shared" si="12" ref="G90:I91">G91</f>
        <v>2500</v>
      </c>
      <c r="H90" s="76">
        <f t="shared" si="12"/>
        <v>2500</v>
      </c>
      <c r="I90" s="76">
        <f t="shared" si="12"/>
        <v>2500</v>
      </c>
      <c r="J90" s="8"/>
      <c r="K90" s="8"/>
      <c r="L90" s="8"/>
    </row>
    <row r="91" spans="1:12" ht="48" customHeight="1">
      <c r="A91" s="86" t="s">
        <v>76</v>
      </c>
      <c r="B91" s="33" t="s">
        <v>16</v>
      </c>
      <c r="C91" s="25" t="s">
        <v>4</v>
      </c>
      <c r="D91" s="25" t="s">
        <v>107</v>
      </c>
      <c r="E91" s="48" t="s">
        <v>191</v>
      </c>
      <c r="F91" s="25" t="s">
        <v>157</v>
      </c>
      <c r="G91" s="76">
        <f t="shared" si="12"/>
        <v>2500</v>
      </c>
      <c r="H91" s="76">
        <f t="shared" si="12"/>
        <v>2500</v>
      </c>
      <c r="I91" s="76">
        <f t="shared" si="12"/>
        <v>2500</v>
      </c>
      <c r="J91" s="8"/>
      <c r="K91" s="8"/>
      <c r="L91" s="8"/>
    </row>
    <row r="92" spans="1:12" ht="47.25">
      <c r="A92" s="86" t="s">
        <v>77</v>
      </c>
      <c r="B92" s="33" t="s">
        <v>113</v>
      </c>
      <c r="C92" s="25" t="s">
        <v>4</v>
      </c>
      <c r="D92" s="25" t="s">
        <v>107</v>
      </c>
      <c r="E92" s="47" t="s">
        <v>191</v>
      </c>
      <c r="F92" s="25" t="s">
        <v>136</v>
      </c>
      <c r="G92" s="79">
        <v>2500</v>
      </c>
      <c r="H92" s="79">
        <v>2500</v>
      </c>
      <c r="I92" s="80">
        <v>2500</v>
      </c>
      <c r="J92" s="8"/>
      <c r="K92" s="8"/>
      <c r="L92" s="8"/>
    </row>
    <row r="93" spans="1:12" ht="110.25">
      <c r="A93" s="86" t="s">
        <v>78</v>
      </c>
      <c r="B93" s="38" t="s">
        <v>295</v>
      </c>
      <c r="C93" s="25" t="s">
        <v>4</v>
      </c>
      <c r="D93" s="25" t="s">
        <v>107</v>
      </c>
      <c r="E93" s="49" t="s">
        <v>192</v>
      </c>
      <c r="F93" s="25"/>
      <c r="G93" s="76">
        <f aca="true" t="shared" si="13" ref="G93:I94">G94</f>
        <v>2500</v>
      </c>
      <c r="H93" s="76">
        <f t="shared" si="13"/>
        <v>2500</v>
      </c>
      <c r="I93" s="76">
        <f t="shared" si="13"/>
        <v>2500</v>
      </c>
      <c r="J93" s="8"/>
      <c r="K93" s="8"/>
      <c r="L93" s="8"/>
    </row>
    <row r="94" spans="1:12" ht="45.75" customHeight="1">
      <c r="A94" s="86" t="s">
        <v>79</v>
      </c>
      <c r="B94" s="33" t="s">
        <v>16</v>
      </c>
      <c r="C94" s="25" t="s">
        <v>4</v>
      </c>
      <c r="D94" s="25" t="s">
        <v>107</v>
      </c>
      <c r="E94" s="49" t="s">
        <v>192</v>
      </c>
      <c r="F94" s="25" t="s">
        <v>157</v>
      </c>
      <c r="G94" s="76">
        <f t="shared" si="13"/>
        <v>2500</v>
      </c>
      <c r="H94" s="76">
        <f t="shared" si="13"/>
        <v>2500</v>
      </c>
      <c r="I94" s="76">
        <f t="shared" si="13"/>
        <v>2500</v>
      </c>
      <c r="J94" s="8"/>
      <c r="K94" s="8"/>
      <c r="L94" s="8"/>
    </row>
    <row r="95" spans="1:12" ht="53.25" customHeight="1">
      <c r="A95" s="86" t="s">
        <v>80</v>
      </c>
      <c r="B95" s="33" t="s">
        <v>113</v>
      </c>
      <c r="C95" s="25" t="s">
        <v>4</v>
      </c>
      <c r="D95" s="25" t="s">
        <v>107</v>
      </c>
      <c r="E95" s="49" t="s">
        <v>192</v>
      </c>
      <c r="F95" s="25" t="s">
        <v>136</v>
      </c>
      <c r="G95" s="78">
        <v>2500</v>
      </c>
      <c r="H95" s="78">
        <v>2500</v>
      </c>
      <c r="I95" s="76">
        <v>2500</v>
      </c>
      <c r="J95" s="8"/>
      <c r="K95" s="8"/>
      <c r="L95" s="8"/>
    </row>
    <row r="96" spans="1:12" ht="15.75">
      <c r="A96" s="86" t="s">
        <v>81</v>
      </c>
      <c r="B96" s="24" t="s">
        <v>118</v>
      </c>
      <c r="C96" s="23" t="s">
        <v>4</v>
      </c>
      <c r="D96" s="23" t="s">
        <v>124</v>
      </c>
      <c r="E96" s="23" t="s">
        <v>130</v>
      </c>
      <c r="F96" s="23" t="s">
        <v>130</v>
      </c>
      <c r="G96" s="74">
        <f aca="true" t="shared" si="14" ref="G96:I97">G97</f>
        <v>464400</v>
      </c>
      <c r="H96" s="74">
        <f t="shared" si="14"/>
        <v>480800</v>
      </c>
      <c r="I96" s="74">
        <f t="shared" si="14"/>
        <v>500600</v>
      </c>
      <c r="J96" s="8"/>
      <c r="K96" s="8"/>
      <c r="L96" s="8"/>
    </row>
    <row r="97" spans="1:12" ht="15.75">
      <c r="A97" s="86" t="s">
        <v>82</v>
      </c>
      <c r="B97" s="26" t="s">
        <v>15</v>
      </c>
      <c r="C97" s="25" t="s">
        <v>4</v>
      </c>
      <c r="D97" s="25" t="s">
        <v>140</v>
      </c>
      <c r="E97" s="25" t="s">
        <v>130</v>
      </c>
      <c r="F97" s="25" t="s">
        <v>130</v>
      </c>
      <c r="G97" s="76">
        <f t="shared" si="14"/>
        <v>464400</v>
      </c>
      <c r="H97" s="76">
        <f t="shared" si="14"/>
        <v>480800</v>
      </c>
      <c r="I97" s="76">
        <f t="shared" si="14"/>
        <v>500600</v>
      </c>
      <c r="J97" s="8"/>
      <c r="K97" s="8"/>
      <c r="L97" s="8"/>
    </row>
    <row r="98" spans="1:12" ht="48" customHeight="1">
      <c r="A98" s="86" t="s">
        <v>83</v>
      </c>
      <c r="B98" s="36" t="s">
        <v>290</v>
      </c>
      <c r="C98" s="25" t="s">
        <v>4</v>
      </c>
      <c r="D98" s="25" t="s">
        <v>140</v>
      </c>
      <c r="E98" s="48" t="s">
        <v>181</v>
      </c>
      <c r="F98" s="25" t="s">
        <v>130</v>
      </c>
      <c r="G98" s="76">
        <f>G99</f>
        <v>464400</v>
      </c>
      <c r="H98" s="76">
        <f>H99</f>
        <v>480800</v>
      </c>
      <c r="I98" s="76">
        <f>I99</f>
        <v>500600</v>
      </c>
      <c r="J98" s="8"/>
      <c r="K98" s="8"/>
      <c r="L98" s="8"/>
    </row>
    <row r="99" spans="1:12" ht="48" customHeight="1">
      <c r="A99" s="86" t="s">
        <v>84</v>
      </c>
      <c r="B99" s="38" t="s">
        <v>169</v>
      </c>
      <c r="C99" s="25" t="s">
        <v>4</v>
      </c>
      <c r="D99" s="25" t="s">
        <v>140</v>
      </c>
      <c r="E99" s="47" t="s">
        <v>193</v>
      </c>
      <c r="F99" s="25" t="s">
        <v>130</v>
      </c>
      <c r="G99" s="81">
        <f>G100+G103+G106</f>
        <v>464400</v>
      </c>
      <c r="H99" s="81">
        <f>H100+H103+H106</f>
        <v>480800</v>
      </c>
      <c r="I99" s="81">
        <f>I100+I103+I106</f>
        <v>500600</v>
      </c>
      <c r="J99" s="8"/>
      <c r="K99" s="8"/>
      <c r="L99" s="8"/>
    </row>
    <row r="100" spans="1:12" ht="112.5" customHeight="1">
      <c r="A100" s="86" t="s">
        <v>85</v>
      </c>
      <c r="B100" s="36" t="s">
        <v>296</v>
      </c>
      <c r="C100" s="25" t="s">
        <v>4</v>
      </c>
      <c r="D100" s="25" t="s">
        <v>140</v>
      </c>
      <c r="E100" s="48" t="s">
        <v>194</v>
      </c>
      <c r="F100" s="25"/>
      <c r="G100" s="74">
        <f aca="true" t="shared" si="15" ref="G100:I101">G101</f>
        <v>414400</v>
      </c>
      <c r="H100" s="74">
        <f>H101</f>
        <v>427300</v>
      </c>
      <c r="I100" s="74">
        <f t="shared" si="15"/>
        <v>445100</v>
      </c>
      <c r="J100" s="8"/>
      <c r="K100" s="8"/>
      <c r="L100" s="8"/>
    </row>
    <row r="101" spans="1:12" ht="48.75" customHeight="1">
      <c r="A101" s="86" t="s">
        <v>86</v>
      </c>
      <c r="B101" s="33" t="s">
        <v>16</v>
      </c>
      <c r="C101" s="25" t="s">
        <v>4</v>
      </c>
      <c r="D101" s="25" t="s">
        <v>140</v>
      </c>
      <c r="E101" s="47" t="s">
        <v>194</v>
      </c>
      <c r="F101" s="25" t="s">
        <v>157</v>
      </c>
      <c r="G101" s="76">
        <f t="shared" si="15"/>
        <v>414400</v>
      </c>
      <c r="H101" s="76">
        <f t="shared" si="15"/>
        <v>427300</v>
      </c>
      <c r="I101" s="76">
        <f t="shared" si="15"/>
        <v>445100</v>
      </c>
      <c r="J101" s="8"/>
      <c r="K101" s="8"/>
      <c r="L101" s="8"/>
    </row>
    <row r="102" spans="1:12" ht="47.25">
      <c r="A102" s="86" t="s">
        <v>87</v>
      </c>
      <c r="B102" s="33" t="s">
        <v>113</v>
      </c>
      <c r="C102" s="25" t="s">
        <v>4</v>
      </c>
      <c r="D102" s="25" t="s">
        <v>140</v>
      </c>
      <c r="E102" s="47" t="s">
        <v>194</v>
      </c>
      <c r="F102" s="25" t="s">
        <v>136</v>
      </c>
      <c r="G102" s="78">
        <v>414400</v>
      </c>
      <c r="H102" s="78">
        <v>427300</v>
      </c>
      <c r="I102" s="78">
        <v>445100</v>
      </c>
      <c r="J102" s="8"/>
      <c r="K102" s="8"/>
      <c r="L102" s="8"/>
    </row>
    <row r="103" spans="1:12" ht="96.75" customHeight="1">
      <c r="A103" s="86" t="s">
        <v>88</v>
      </c>
      <c r="B103" s="40" t="s">
        <v>297</v>
      </c>
      <c r="C103" s="45" t="s">
        <v>4</v>
      </c>
      <c r="D103" s="25" t="s">
        <v>140</v>
      </c>
      <c r="E103" s="47" t="s">
        <v>195</v>
      </c>
      <c r="F103" s="45" t="s">
        <v>130</v>
      </c>
      <c r="G103" s="74">
        <f aca="true" t="shared" si="16" ref="G103:I107">G104</f>
        <v>50000</v>
      </c>
      <c r="H103" s="74">
        <f t="shared" si="16"/>
        <v>53500</v>
      </c>
      <c r="I103" s="74">
        <f t="shared" si="16"/>
        <v>55500</v>
      </c>
      <c r="J103" s="8"/>
      <c r="K103" s="8"/>
      <c r="L103" s="8"/>
    </row>
    <row r="104" spans="1:12" ht="49.5" customHeight="1">
      <c r="A104" s="86" t="s">
        <v>89</v>
      </c>
      <c r="B104" s="33" t="s">
        <v>16</v>
      </c>
      <c r="C104" s="45" t="s">
        <v>4</v>
      </c>
      <c r="D104" s="25" t="s">
        <v>140</v>
      </c>
      <c r="E104" s="47" t="s">
        <v>195</v>
      </c>
      <c r="F104" s="45" t="s">
        <v>157</v>
      </c>
      <c r="G104" s="76">
        <f t="shared" si="16"/>
        <v>50000</v>
      </c>
      <c r="H104" s="76">
        <f t="shared" si="16"/>
        <v>53500</v>
      </c>
      <c r="I104" s="76">
        <f t="shared" si="16"/>
        <v>55500</v>
      </c>
      <c r="J104" s="8"/>
      <c r="K104" s="8"/>
      <c r="L104" s="8"/>
    </row>
    <row r="105" spans="1:12" ht="47.25">
      <c r="A105" s="86" t="s">
        <v>90</v>
      </c>
      <c r="B105" s="33" t="s">
        <v>113</v>
      </c>
      <c r="C105" s="45" t="s">
        <v>4</v>
      </c>
      <c r="D105" s="25" t="s">
        <v>140</v>
      </c>
      <c r="E105" s="47" t="s">
        <v>195</v>
      </c>
      <c r="F105" s="45" t="s">
        <v>136</v>
      </c>
      <c r="G105" s="78">
        <v>50000</v>
      </c>
      <c r="H105" s="78">
        <v>53500</v>
      </c>
      <c r="I105" s="76">
        <v>55500</v>
      </c>
      <c r="J105" s="8"/>
      <c r="K105" s="8"/>
      <c r="L105" s="8"/>
    </row>
    <row r="106" spans="1:12" ht="162.75" customHeight="1">
      <c r="A106" s="86" t="s">
        <v>91</v>
      </c>
      <c r="B106" s="95" t="s">
        <v>298</v>
      </c>
      <c r="C106" s="45" t="s">
        <v>4</v>
      </c>
      <c r="D106" s="25" t="s">
        <v>140</v>
      </c>
      <c r="E106" s="47" t="s">
        <v>283</v>
      </c>
      <c r="F106" s="45"/>
      <c r="G106" s="76">
        <f t="shared" si="16"/>
        <v>0</v>
      </c>
      <c r="H106" s="76">
        <f t="shared" si="16"/>
        <v>0</v>
      </c>
      <c r="I106" s="76">
        <f t="shared" si="16"/>
        <v>0</v>
      </c>
      <c r="J106" s="8"/>
      <c r="K106" s="8"/>
      <c r="L106" s="8"/>
    </row>
    <row r="107" spans="1:12" ht="47.25">
      <c r="A107" s="86" t="s">
        <v>92</v>
      </c>
      <c r="B107" s="33" t="s">
        <v>16</v>
      </c>
      <c r="C107" s="45" t="s">
        <v>4</v>
      </c>
      <c r="D107" s="25" t="s">
        <v>140</v>
      </c>
      <c r="E107" s="47" t="s">
        <v>283</v>
      </c>
      <c r="F107" s="45" t="s">
        <v>157</v>
      </c>
      <c r="G107" s="76">
        <f>G108</f>
        <v>0</v>
      </c>
      <c r="H107" s="76">
        <f t="shared" si="16"/>
        <v>0</v>
      </c>
      <c r="I107" s="76">
        <f t="shared" si="16"/>
        <v>0</v>
      </c>
      <c r="J107" s="8"/>
      <c r="K107" s="8"/>
      <c r="L107" s="8"/>
    </row>
    <row r="108" spans="1:12" ht="47.25">
      <c r="A108" s="86" t="s">
        <v>93</v>
      </c>
      <c r="B108" s="33" t="s">
        <v>113</v>
      </c>
      <c r="C108" s="45" t="s">
        <v>4</v>
      </c>
      <c r="D108" s="25" t="s">
        <v>140</v>
      </c>
      <c r="E108" s="47" t="s">
        <v>283</v>
      </c>
      <c r="F108" s="45" t="s">
        <v>136</v>
      </c>
      <c r="G108" s="76">
        <v>0</v>
      </c>
      <c r="H108" s="76">
        <v>0</v>
      </c>
      <c r="I108" s="76">
        <v>0</v>
      </c>
      <c r="J108" s="8"/>
      <c r="K108" s="8"/>
      <c r="L108" s="8"/>
    </row>
    <row r="109" spans="1:12" ht="30" customHeight="1">
      <c r="A109" s="86" t="s">
        <v>94</v>
      </c>
      <c r="B109" s="35" t="s">
        <v>112</v>
      </c>
      <c r="C109" s="52" t="s">
        <v>4</v>
      </c>
      <c r="D109" s="23" t="s">
        <v>149</v>
      </c>
      <c r="E109" s="23"/>
      <c r="F109" s="52" t="s">
        <v>130</v>
      </c>
      <c r="G109" s="74">
        <f>G125+G110</f>
        <v>2088600</v>
      </c>
      <c r="H109" s="74">
        <f>H125+H110</f>
        <v>1791200</v>
      </c>
      <c r="I109" s="74">
        <f>I125+I110</f>
        <v>1589000</v>
      </c>
      <c r="J109" s="8"/>
      <c r="K109" s="8"/>
      <c r="L109" s="8"/>
    </row>
    <row r="110" spans="1:12" ht="18.75" customHeight="1">
      <c r="A110" s="86" t="s">
        <v>95</v>
      </c>
      <c r="B110" s="64" t="s">
        <v>199</v>
      </c>
      <c r="C110" s="52" t="s">
        <v>4</v>
      </c>
      <c r="D110" s="23" t="s">
        <v>200</v>
      </c>
      <c r="E110" s="23"/>
      <c r="F110" s="52"/>
      <c r="G110" s="76">
        <f>G111</f>
        <v>309000</v>
      </c>
      <c r="H110" s="76">
        <f aca="true" t="shared" si="17" ref="G110:I116">H111</f>
        <v>295000</v>
      </c>
      <c r="I110" s="76">
        <f t="shared" si="17"/>
        <v>302000</v>
      </c>
      <c r="J110" s="8"/>
      <c r="K110" s="8"/>
      <c r="L110" s="8"/>
    </row>
    <row r="111" spans="1:12" ht="47.25" customHeight="1">
      <c r="A111" s="86" t="s">
        <v>96</v>
      </c>
      <c r="B111" s="36" t="s">
        <v>290</v>
      </c>
      <c r="C111" s="52" t="s">
        <v>4</v>
      </c>
      <c r="D111" s="23" t="s">
        <v>200</v>
      </c>
      <c r="E111" s="51" t="s">
        <v>181</v>
      </c>
      <c r="F111" s="52"/>
      <c r="G111" s="76">
        <f>G112</f>
        <v>309000</v>
      </c>
      <c r="H111" s="76">
        <f t="shared" si="17"/>
        <v>295000</v>
      </c>
      <c r="I111" s="76">
        <f t="shared" si="17"/>
        <v>302000</v>
      </c>
      <c r="J111" s="8"/>
      <c r="K111" s="8"/>
      <c r="L111" s="8"/>
    </row>
    <row r="112" spans="1:12" ht="30" customHeight="1">
      <c r="A112" s="86" t="s">
        <v>150</v>
      </c>
      <c r="B112" s="40" t="s">
        <v>168</v>
      </c>
      <c r="C112" s="25" t="s">
        <v>4</v>
      </c>
      <c r="D112" s="25" t="s">
        <v>200</v>
      </c>
      <c r="E112" s="42" t="s">
        <v>182</v>
      </c>
      <c r="F112" s="25" t="s">
        <v>130</v>
      </c>
      <c r="G112" s="76">
        <f>G113+G116+G119+G122</f>
        <v>309000</v>
      </c>
      <c r="H112" s="76">
        <f>H113+H116+H119+H122</f>
        <v>295000</v>
      </c>
      <c r="I112" s="76">
        <f>I113+I116+I119+I122</f>
        <v>302000</v>
      </c>
      <c r="J112" s="8"/>
      <c r="K112" s="8"/>
      <c r="L112" s="8"/>
    </row>
    <row r="113" spans="1:12" ht="159.75" customHeight="1">
      <c r="A113" s="86" t="s">
        <v>174</v>
      </c>
      <c r="B113" s="36" t="s">
        <v>299</v>
      </c>
      <c r="C113" s="25" t="s">
        <v>4</v>
      </c>
      <c r="D113" s="25" t="s">
        <v>200</v>
      </c>
      <c r="E113" s="42" t="s">
        <v>204</v>
      </c>
      <c r="F113" s="25"/>
      <c r="G113" s="76">
        <f>G114</f>
        <v>170000</v>
      </c>
      <c r="H113" s="76">
        <f t="shared" si="17"/>
        <v>166000</v>
      </c>
      <c r="I113" s="76">
        <f t="shared" si="17"/>
        <v>166000</v>
      </c>
      <c r="J113" s="8"/>
      <c r="K113" s="8"/>
      <c r="L113" s="8"/>
    </row>
    <row r="114" spans="1:12" ht="51.75" customHeight="1">
      <c r="A114" s="86" t="s">
        <v>175</v>
      </c>
      <c r="B114" s="33" t="s">
        <v>16</v>
      </c>
      <c r="C114" s="25" t="s">
        <v>4</v>
      </c>
      <c r="D114" s="25" t="s">
        <v>200</v>
      </c>
      <c r="E114" s="42" t="s">
        <v>204</v>
      </c>
      <c r="F114" s="25" t="s">
        <v>157</v>
      </c>
      <c r="G114" s="76">
        <f t="shared" si="17"/>
        <v>170000</v>
      </c>
      <c r="H114" s="76">
        <f t="shared" si="17"/>
        <v>166000</v>
      </c>
      <c r="I114" s="76">
        <f t="shared" si="17"/>
        <v>166000</v>
      </c>
      <c r="J114" s="8"/>
      <c r="K114" s="8"/>
      <c r="L114" s="8"/>
    </row>
    <row r="115" spans="1:12" ht="30" customHeight="1">
      <c r="A115" s="86" t="s">
        <v>176</v>
      </c>
      <c r="B115" s="33" t="s">
        <v>113</v>
      </c>
      <c r="C115" s="25" t="s">
        <v>4</v>
      </c>
      <c r="D115" s="25" t="s">
        <v>200</v>
      </c>
      <c r="E115" s="42" t="s">
        <v>204</v>
      </c>
      <c r="F115" s="25" t="s">
        <v>136</v>
      </c>
      <c r="G115" s="74">
        <v>170000</v>
      </c>
      <c r="H115" s="74">
        <v>166000</v>
      </c>
      <c r="I115" s="74">
        <v>166000</v>
      </c>
      <c r="J115" s="8"/>
      <c r="K115" s="8"/>
      <c r="L115" s="8"/>
    </row>
    <row r="116" spans="1:12" ht="113.25" customHeight="1">
      <c r="A116" s="86" t="s">
        <v>97</v>
      </c>
      <c r="B116" s="31" t="s">
        <v>300</v>
      </c>
      <c r="C116" s="25" t="s">
        <v>4</v>
      </c>
      <c r="D116" s="25" t="s">
        <v>200</v>
      </c>
      <c r="E116" s="42" t="s">
        <v>227</v>
      </c>
      <c r="F116" s="25"/>
      <c r="G116" s="76">
        <f t="shared" si="17"/>
        <v>138000</v>
      </c>
      <c r="H116" s="76">
        <f t="shared" si="17"/>
        <v>128000</v>
      </c>
      <c r="I116" s="76">
        <f>I117</f>
        <v>135000</v>
      </c>
      <c r="J116" s="8"/>
      <c r="K116" s="8"/>
      <c r="L116" s="8"/>
    </row>
    <row r="117" spans="1:12" ht="30" customHeight="1">
      <c r="A117" s="86" t="s">
        <v>98</v>
      </c>
      <c r="B117" s="33" t="s">
        <v>16</v>
      </c>
      <c r="C117" s="25" t="s">
        <v>4</v>
      </c>
      <c r="D117" s="25" t="s">
        <v>200</v>
      </c>
      <c r="E117" s="42" t="s">
        <v>227</v>
      </c>
      <c r="F117" s="25" t="s">
        <v>157</v>
      </c>
      <c r="G117" s="76">
        <f>G118</f>
        <v>138000</v>
      </c>
      <c r="H117" s="76">
        <f>H118</f>
        <v>128000</v>
      </c>
      <c r="I117" s="76">
        <f>I118</f>
        <v>135000</v>
      </c>
      <c r="J117" s="8"/>
      <c r="K117" s="8"/>
      <c r="L117" s="8"/>
    </row>
    <row r="118" spans="1:12" ht="35.25" customHeight="1">
      <c r="A118" s="86" t="s">
        <v>99</v>
      </c>
      <c r="B118" s="33" t="s">
        <v>113</v>
      </c>
      <c r="C118" s="25" t="s">
        <v>4</v>
      </c>
      <c r="D118" s="25" t="s">
        <v>200</v>
      </c>
      <c r="E118" s="42" t="s">
        <v>227</v>
      </c>
      <c r="F118" s="25" t="s">
        <v>136</v>
      </c>
      <c r="G118" s="74">
        <v>138000</v>
      </c>
      <c r="H118" s="74">
        <v>128000</v>
      </c>
      <c r="I118" s="74">
        <v>135000</v>
      </c>
      <c r="J118" s="8"/>
      <c r="K118" s="8"/>
      <c r="L118" s="8"/>
    </row>
    <row r="119" spans="1:12" ht="111.75" customHeight="1">
      <c r="A119" s="86" t="s">
        <v>100</v>
      </c>
      <c r="B119" s="31" t="s">
        <v>301</v>
      </c>
      <c r="C119" s="25" t="s">
        <v>4</v>
      </c>
      <c r="D119" s="25" t="s">
        <v>200</v>
      </c>
      <c r="E119" s="42" t="s">
        <v>237</v>
      </c>
      <c r="F119" s="25"/>
      <c r="G119" s="76">
        <f aca="true" t="shared" si="18" ref="G119:I123">G120</f>
        <v>500</v>
      </c>
      <c r="H119" s="76">
        <f t="shared" si="18"/>
        <v>500</v>
      </c>
      <c r="I119" s="76">
        <f t="shared" si="18"/>
        <v>500</v>
      </c>
      <c r="J119" s="8"/>
      <c r="K119" s="8"/>
      <c r="L119" s="8"/>
    </row>
    <row r="120" spans="1:12" ht="18.75" customHeight="1">
      <c r="A120" s="86" t="s">
        <v>101</v>
      </c>
      <c r="B120" s="36" t="s">
        <v>133</v>
      </c>
      <c r="C120" s="25" t="s">
        <v>4</v>
      </c>
      <c r="D120" s="25" t="s">
        <v>200</v>
      </c>
      <c r="E120" s="42" t="s">
        <v>237</v>
      </c>
      <c r="F120" s="25" t="s">
        <v>238</v>
      </c>
      <c r="G120" s="76">
        <f t="shared" si="18"/>
        <v>500</v>
      </c>
      <c r="H120" s="76">
        <f t="shared" si="18"/>
        <v>500</v>
      </c>
      <c r="I120" s="76">
        <f t="shared" si="18"/>
        <v>500</v>
      </c>
      <c r="J120" s="8"/>
      <c r="K120" s="8"/>
      <c r="L120" s="8"/>
    </row>
    <row r="121" spans="1:12" ht="19.5" customHeight="1">
      <c r="A121" s="86" t="s">
        <v>102</v>
      </c>
      <c r="B121" s="36" t="s">
        <v>224</v>
      </c>
      <c r="C121" s="25" t="s">
        <v>4</v>
      </c>
      <c r="D121" s="25" t="s">
        <v>200</v>
      </c>
      <c r="E121" s="42" t="s">
        <v>237</v>
      </c>
      <c r="F121" s="25" t="s">
        <v>239</v>
      </c>
      <c r="G121" s="74">
        <v>500</v>
      </c>
      <c r="H121" s="74">
        <v>500</v>
      </c>
      <c r="I121" s="74">
        <v>500</v>
      </c>
      <c r="J121" s="8"/>
      <c r="K121" s="8"/>
      <c r="L121" s="8"/>
    </row>
    <row r="122" spans="1:12" ht="99.75" customHeight="1">
      <c r="A122" s="86" t="s">
        <v>151</v>
      </c>
      <c r="B122" s="53" t="s">
        <v>302</v>
      </c>
      <c r="C122" s="45" t="s">
        <v>4</v>
      </c>
      <c r="D122" s="25" t="s">
        <v>200</v>
      </c>
      <c r="E122" s="42" t="s">
        <v>249</v>
      </c>
      <c r="F122" s="45"/>
      <c r="G122" s="76">
        <f t="shared" si="18"/>
        <v>500</v>
      </c>
      <c r="H122" s="76">
        <f t="shared" si="18"/>
        <v>500</v>
      </c>
      <c r="I122" s="76">
        <f t="shared" si="18"/>
        <v>500</v>
      </c>
      <c r="J122" s="8"/>
      <c r="K122" s="8"/>
      <c r="L122" s="8"/>
    </row>
    <row r="123" spans="1:12" ht="18" customHeight="1">
      <c r="A123" s="86" t="s">
        <v>103</v>
      </c>
      <c r="B123" s="53" t="s">
        <v>133</v>
      </c>
      <c r="C123" s="45" t="s">
        <v>4</v>
      </c>
      <c r="D123" s="25" t="s">
        <v>200</v>
      </c>
      <c r="E123" s="42" t="s">
        <v>249</v>
      </c>
      <c r="F123" s="45" t="s">
        <v>238</v>
      </c>
      <c r="G123" s="76">
        <f>G124</f>
        <v>500</v>
      </c>
      <c r="H123" s="76">
        <f t="shared" si="18"/>
        <v>500</v>
      </c>
      <c r="I123" s="76">
        <f t="shared" si="18"/>
        <v>500</v>
      </c>
      <c r="J123" s="8"/>
      <c r="K123" s="8"/>
      <c r="L123" s="8"/>
    </row>
    <row r="124" spans="1:12" ht="20.25" customHeight="1">
      <c r="A124" s="86" t="s">
        <v>104</v>
      </c>
      <c r="B124" s="53" t="s">
        <v>224</v>
      </c>
      <c r="C124" s="45" t="s">
        <v>4</v>
      </c>
      <c r="D124" s="25" t="s">
        <v>200</v>
      </c>
      <c r="E124" s="42" t="s">
        <v>249</v>
      </c>
      <c r="F124" s="45" t="s">
        <v>239</v>
      </c>
      <c r="G124" s="74">
        <v>500</v>
      </c>
      <c r="H124" s="74">
        <v>500</v>
      </c>
      <c r="I124" s="74">
        <v>500</v>
      </c>
      <c r="J124" s="8"/>
      <c r="K124" s="8"/>
      <c r="L124" s="8"/>
    </row>
    <row r="125" spans="1:12" ht="15.75">
      <c r="A125" s="86" t="s">
        <v>105</v>
      </c>
      <c r="B125" s="53" t="s">
        <v>108</v>
      </c>
      <c r="C125" s="45" t="s">
        <v>4</v>
      </c>
      <c r="D125" s="25" t="s">
        <v>109</v>
      </c>
      <c r="E125" s="54"/>
      <c r="F125" s="55"/>
      <c r="G125" s="76">
        <f>G126</f>
        <v>1779600</v>
      </c>
      <c r="H125" s="76">
        <f>H126</f>
        <v>1496200</v>
      </c>
      <c r="I125" s="76">
        <f>I126</f>
        <v>1287000</v>
      </c>
      <c r="J125" s="8"/>
      <c r="K125" s="8"/>
      <c r="L125" s="8"/>
    </row>
    <row r="126" spans="1:12" ht="47.25">
      <c r="A126" s="86" t="s">
        <v>177</v>
      </c>
      <c r="B126" s="36" t="s">
        <v>290</v>
      </c>
      <c r="C126" s="45" t="s">
        <v>4</v>
      </c>
      <c r="D126" s="25" t="s">
        <v>109</v>
      </c>
      <c r="E126" s="51" t="s">
        <v>181</v>
      </c>
      <c r="F126" s="56"/>
      <c r="G126" s="76">
        <f>G127+G137</f>
        <v>1779600</v>
      </c>
      <c r="H126" s="76">
        <f>H127+H137</f>
        <v>1496200</v>
      </c>
      <c r="I126" s="76">
        <f>I127+I137</f>
        <v>1287000</v>
      </c>
      <c r="J126" s="8"/>
      <c r="K126" s="8"/>
      <c r="L126" s="8"/>
    </row>
    <row r="127" spans="1:12" ht="30.75" customHeight="1">
      <c r="A127" s="86" t="s">
        <v>178</v>
      </c>
      <c r="B127" s="57" t="s">
        <v>308</v>
      </c>
      <c r="C127" s="45" t="s">
        <v>4</v>
      </c>
      <c r="D127" s="25" t="s">
        <v>109</v>
      </c>
      <c r="E127" s="47" t="s">
        <v>184</v>
      </c>
      <c r="F127" s="58"/>
      <c r="G127" s="74">
        <f>G128+G131+G134</f>
        <v>1719600</v>
      </c>
      <c r="H127" s="74">
        <f>H128+H131+H134</f>
        <v>1496200</v>
      </c>
      <c r="I127" s="74">
        <f>I128+I131+I134</f>
        <v>1287000</v>
      </c>
      <c r="J127" s="8"/>
      <c r="K127" s="8"/>
      <c r="L127" s="8"/>
    </row>
    <row r="128" spans="1:12" ht="96.75" customHeight="1">
      <c r="A128" s="86" t="s">
        <v>152</v>
      </c>
      <c r="B128" s="36" t="s">
        <v>304</v>
      </c>
      <c r="C128" s="45" t="s">
        <v>4</v>
      </c>
      <c r="D128" s="25" t="s">
        <v>109</v>
      </c>
      <c r="E128" s="50" t="s">
        <v>196</v>
      </c>
      <c r="F128" s="59"/>
      <c r="G128" s="74">
        <f aca="true" t="shared" si="19" ref="G128:I129">G129</f>
        <v>1520000</v>
      </c>
      <c r="H128" s="74">
        <f t="shared" si="19"/>
        <v>1312500</v>
      </c>
      <c r="I128" s="74">
        <f t="shared" si="19"/>
        <v>1133000</v>
      </c>
      <c r="J128" s="8"/>
      <c r="K128" s="8"/>
      <c r="L128" s="8"/>
    </row>
    <row r="129" spans="1:12" ht="47.25">
      <c r="A129" s="86" t="s">
        <v>215</v>
      </c>
      <c r="B129" s="57" t="s">
        <v>16</v>
      </c>
      <c r="C129" s="45" t="s">
        <v>4</v>
      </c>
      <c r="D129" s="25" t="s">
        <v>109</v>
      </c>
      <c r="E129" s="47" t="s">
        <v>196</v>
      </c>
      <c r="F129" s="55">
        <v>200</v>
      </c>
      <c r="G129" s="76">
        <f t="shared" si="19"/>
        <v>1520000</v>
      </c>
      <c r="H129" s="76">
        <f t="shared" si="19"/>
        <v>1312500</v>
      </c>
      <c r="I129" s="76">
        <f t="shared" si="19"/>
        <v>1133000</v>
      </c>
      <c r="J129" s="8"/>
      <c r="K129" s="8"/>
      <c r="L129" s="8"/>
    </row>
    <row r="130" spans="1:12" ht="51" customHeight="1">
      <c r="A130" s="86" t="s">
        <v>216</v>
      </c>
      <c r="B130" s="36" t="s">
        <v>113</v>
      </c>
      <c r="C130" s="45" t="s">
        <v>4</v>
      </c>
      <c r="D130" s="25" t="s">
        <v>109</v>
      </c>
      <c r="E130" s="50" t="s">
        <v>196</v>
      </c>
      <c r="F130" s="60">
        <v>240</v>
      </c>
      <c r="G130" s="80">
        <v>1520000</v>
      </c>
      <c r="H130" s="80">
        <v>1312500</v>
      </c>
      <c r="I130" s="80">
        <v>1133000</v>
      </c>
      <c r="J130" s="8"/>
      <c r="K130" s="8"/>
      <c r="L130" s="8"/>
    </row>
    <row r="131" spans="1:12" ht="110.25">
      <c r="A131" s="86" t="s">
        <v>217</v>
      </c>
      <c r="B131" s="53" t="s">
        <v>303</v>
      </c>
      <c r="C131" s="45" t="s">
        <v>4</v>
      </c>
      <c r="D131" s="25" t="s">
        <v>109</v>
      </c>
      <c r="E131" s="47" t="s">
        <v>197</v>
      </c>
      <c r="F131" s="61"/>
      <c r="G131" s="74">
        <f aca="true" t="shared" si="20" ref="G131:I132">G132</f>
        <v>189600</v>
      </c>
      <c r="H131" s="74">
        <f t="shared" si="20"/>
        <v>171700</v>
      </c>
      <c r="I131" s="74">
        <f t="shared" si="20"/>
        <v>141000</v>
      </c>
      <c r="J131" s="8"/>
      <c r="K131" s="8"/>
      <c r="L131" s="8"/>
    </row>
    <row r="132" spans="1:12" ht="47.25">
      <c r="A132" s="86" t="s">
        <v>153</v>
      </c>
      <c r="B132" s="57" t="s">
        <v>16</v>
      </c>
      <c r="C132" s="45" t="s">
        <v>4</v>
      </c>
      <c r="D132" s="25" t="s">
        <v>109</v>
      </c>
      <c r="E132" s="47" t="s">
        <v>197</v>
      </c>
      <c r="F132" s="55">
        <v>200</v>
      </c>
      <c r="G132" s="76">
        <f t="shared" si="20"/>
        <v>189600</v>
      </c>
      <c r="H132" s="76">
        <f t="shared" si="20"/>
        <v>171700</v>
      </c>
      <c r="I132" s="76">
        <f t="shared" si="20"/>
        <v>141000</v>
      </c>
      <c r="J132" s="8"/>
      <c r="K132" s="8"/>
      <c r="L132" s="8"/>
    </row>
    <row r="133" spans="1:12" ht="53.25" customHeight="1">
      <c r="A133" s="86" t="s">
        <v>222</v>
      </c>
      <c r="B133" s="36" t="s">
        <v>113</v>
      </c>
      <c r="C133" s="45" t="s">
        <v>4</v>
      </c>
      <c r="D133" s="25" t="s">
        <v>109</v>
      </c>
      <c r="E133" s="47" t="s">
        <v>197</v>
      </c>
      <c r="F133" s="55">
        <v>240</v>
      </c>
      <c r="G133" s="76">
        <v>189600</v>
      </c>
      <c r="H133" s="76">
        <v>171700</v>
      </c>
      <c r="I133" s="76">
        <v>141000</v>
      </c>
      <c r="J133" s="8"/>
      <c r="K133" s="8"/>
      <c r="L133" s="8"/>
    </row>
    <row r="134" spans="1:12" ht="110.25" customHeight="1">
      <c r="A134" s="86" t="s">
        <v>223</v>
      </c>
      <c r="B134" s="53" t="s">
        <v>305</v>
      </c>
      <c r="C134" s="45" t="s">
        <v>4</v>
      </c>
      <c r="D134" s="25" t="s">
        <v>109</v>
      </c>
      <c r="E134" s="47" t="s">
        <v>198</v>
      </c>
      <c r="F134" s="61"/>
      <c r="G134" s="74">
        <f>G135</f>
        <v>10000</v>
      </c>
      <c r="H134" s="74">
        <f aca="true" t="shared" si="21" ref="G134:I139">H135</f>
        <v>12000</v>
      </c>
      <c r="I134" s="74">
        <f t="shared" si="21"/>
        <v>13000</v>
      </c>
      <c r="J134" s="8"/>
      <c r="K134" s="8"/>
      <c r="L134" s="8"/>
    </row>
    <row r="135" spans="1:12" ht="47.25">
      <c r="A135" s="86" t="s">
        <v>228</v>
      </c>
      <c r="B135" s="36" t="s">
        <v>16</v>
      </c>
      <c r="C135" s="45" t="s">
        <v>4</v>
      </c>
      <c r="D135" s="25" t="s">
        <v>109</v>
      </c>
      <c r="E135" s="50" t="s">
        <v>198</v>
      </c>
      <c r="F135" s="60">
        <v>200</v>
      </c>
      <c r="G135" s="76">
        <f t="shared" si="21"/>
        <v>10000</v>
      </c>
      <c r="H135" s="76">
        <f t="shared" si="21"/>
        <v>12000</v>
      </c>
      <c r="I135" s="76">
        <f t="shared" si="21"/>
        <v>13000</v>
      </c>
      <c r="J135" s="8"/>
      <c r="K135" s="8"/>
      <c r="L135" s="8"/>
    </row>
    <row r="136" spans="1:12" ht="51.75" customHeight="1">
      <c r="A136" s="86" t="s">
        <v>229</v>
      </c>
      <c r="B136" s="36" t="s">
        <v>113</v>
      </c>
      <c r="C136" s="45" t="s">
        <v>4</v>
      </c>
      <c r="D136" s="25" t="s">
        <v>109</v>
      </c>
      <c r="E136" s="47" t="s">
        <v>198</v>
      </c>
      <c r="F136" s="55">
        <v>240</v>
      </c>
      <c r="G136" s="76">
        <v>10000</v>
      </c>
      <c r="H136" s="78">
        <v>12000</v>
      </c>
      <c r="I136" s="76">
        <v>13000</v>
      </c>
      <c r="J136" s="8"/>
      <c r="K136" s="8"/>
      <c r="L136" s="8"/>
    </row>
    <row r="137" spans="1:12" ht="36" customHeight="1">
      <c r="A137" s="86" t="s">
        <v>230</v>
      </c>
      <c r="B137" s="40" t="s">
        <v>168</v>
      </c>
      <c r="C137" s="25" t="s">
        <v>4</v>
      </c>
      <c r="D137" s="25" t="s">
        <v>109</v>
      </c>
      <c r="E137" s="47" t="s">
        <v>182</v>
      </c>
      <c r="F137" s="45"/>
      <c r="G137" s="76">
        <f>G138</f>
        <v>60000</v>
      </c>
      <c r="H137" s="76">
        <f t="shared" si="21"/>
        <v>0</v>
      </c>
      <c r="I137" s="76">
        <f t="shared" si="21"/>
        <v>0</v>
      </c>
      <c r="J137" s="8"/>
      <c r="K137" s="8"/>
      <c r="L137" s="8"/>
    </row>
    <row r="138" spans="1:12" ht="113.25" customHeight="1">
      <c r="A138" s="86" t="s">
        <v>234</v>
      </c>
      <c r="B138" s="36" t="s">
        <v>306</v>
      </c>
      <c r="C138" s="45" t="s">
        <v>4</v>
      </c>
      <c r="D138" s="25" t="s">
        <v>109</v>
      </c>
      <c r="E138" s="42" t="s">
        <v>185</v>
      </c>
      <c r="F138" s="25"/>
      <c r="G138" s="76">
        <f>G139</f>
        <v>60000</v>
      </c>
      <c r="H138" s="76">
        <f>H139</f>
        <v>0</v>
      </c>
      <c r="I138" s="76">
        <f t="shared" si="21"/>
        <v>0</v>
      </c>
      <c r="J138" s="8"/>
      <c r="K138" s="8"/>
      <c r="L138" s="8"/>
    </row>
    <row r="139" spans="1:12" ht="51.75" customHeight="1">
      <c r="A139" s="86" t="s">
        <v>235</v>
      </c>
      <c r="B139" s="33" t="s">
        <v>16</v>
      </c>
      <c r="C139" s="45" t="s">
        <v>4</v>
      </c>
      <c r="D139" s="25" t="s">
        <v>109</v>
      </c>
      <c r="E139" s="42" t="s">
        <v>185</v>
      </c>
      <c r="F139" s="25" t="s">
        <v>157</v>
      </c>
      <c r="G139" s="76">
        <f>G140</f>
        <v>60000</v>
      </c>
      <c r="H139" s="76">
        <f>H140</f>
        <v>0</v>
      </c>
      <c r="I139" s="76">
        <f t="shared" si="21"/>
        <v>0</v>
      </c>
      <c r="J139" s="8"/>
      <c r="K139" s="8"/>
      <c r="L139" s="8"/>
    </row>
    <row r="140" spans="1:12" ht="51.75" customHeight="1">
      <c r="A140" s="86" t="s">
        <v>236</v>
      </c>
      <c r="B140" s="33" t="s">
        <v>113</v>
      </c>
      <c r="C140" s="45" t="s">
        <v>4</v>
      </c>
      <c r="D140" s="25" t="s">
        <v>109</v>
      </c>
      <c r="E140" s="42" t="s">
        <v>185</v>
      </c>
      <c r="F140" s="25" t="s">
        <v>136</v>
      </c>
      <c r="G140" s="76">
        <v>60000</v>
      </c>
      <c r="H140" s="76">
        <v>0</v>
      </c>
      <c r="I140" s="76">
        <v>0</v>
      </c>
      <c r="J140" s="8"/>
      <c r="K140" s="8"/>
      <c r="L140" s="8"/>
    </row>
    <row r="141" spans="1:12" ht="15.75">
      <c r="A141" s="86" t="s">
        <v>240</v>
      </c>
      <c r="B141" s="35" t="s">
        <v>163</v>
      </c>
      <c r="C141" s="52" t="s">
        <v>4</v>
      </c>
      <c r="D141" s="23" t="s">
        <v>158</v>
      </c>
      <c r="E141" s="23"/>
      <c r="F141" s="90"/>
      <c r="G141" s="74">
        <f>G142+G148</f>
        <v>4294112</v>
      </c>
      <c r="H141" s="74">
        <f>H142+H148</f>
        <v>4294112</v>
      </c>
      <c r="I141" s="74">
        <f>I142+I148</f>
        <v>4294112</v>
      </c>
      <c r="J141" s="8"/>
      <c r="K141" s="8"/>
      <c r="L141" s="8"/>
    </row>
    <row r="142" spans="1:12" ht="15.75">
      <c r="A142" s="86" t="s">
        <v>241</v>
      </c>
      <c r="B142" s="53" t="s">
        <v>17</v>
      </c>
      <c r="C142" s="45" t="s">
        <v>4</v>
      </c>
      <c r="D142" s="25" t="s">
        <v>159</v>
      </c>
      <c r="E142" s="47"/>
      <c r="F142" s="55"/>
      <c r="G142" s="76">
        <f aca="true" t="shared" si="22" ref="G142:I143">G143</f>
        <v>2765353</v>
      </c>
      <c r="H142" s="76">
        <f t="shared" si="22"/>
        <v>2765353</v>
      </c>
      <c r="I142" s="76">
        <f t="shared" si="22"/>
        <v>2765353</v>
      </c>
      <c r="J142" s="8"/>
      <c r="K142" s="8"/>
      <c r="L142" s="8"/>
    </row>
    <row r="143" spans="1:12" ht="63">
      <c r="A143" s="86" t="s">
        <v>242</v>
      </c>
      <c r="B143" s="36" t="s">
        <v>170</v>
      </c>
      <c r="C143" s="45" t="s">
        <v>4</v>
      </c>
      <c r="D143" s="25" t="s">
        <v>159</v>
      </c>
      <c r="E143" s="47" t="s">
        <v>201</v>
      </c>
      <c r="F143" s="55"/>
      <c r="G143" s="76">
        <f t="shared" si="22"/>
        <v>2765353</v>
      </c>
      <c r="H143" s="76">
        <f t="shared" si="22"/>
        <v>2765353</v>
      </c>
      <c r="I143" s="76">
        <f t="shared" si="22"/>
        <v>2765353</v>
      </c>
      <c r="J143" s="8"/>
      <c r="K143" s="8"/>
      <c r="L143" s="8"/>
    </row>
    <row r="144" spans="1:12" ht="31.5">
      <c r="A144" s="86" t="s">
        <v>243</v>
      </c>
      <c r="B144" s="36" t="s">
        <v>171</v>
      </c>
      <c r="C144" s="45" t="s">
        <v>4</v>
      </c>
      <c r="D144" s="25" t="s">
        <v>159</v>
      </c>
      <c r="E144" s="51" t="s">
        <v>202</v>
      </c>
      <c r="F144" s="62"/>
      <c r="G144" s="76">
        <f aca="true" t="shared" si="23" ref="G144:I146">G145</f>
        <v>2765353</v>
      </c>
      <c r="H144" s="76">
        <f t="shared" si="23"/>
        <v>2765353</v>
      </c>
      <c r="I144" s="76">
        <f t="shared" si="23"/>
        <v>2765353</v>
      </c>
      <c r="J144" s="8"/>
      <c r="K144" s="8"/>
      <c r="L144" s="8"/>
    </row>
    <row r="145" spans="1:12" ht="110.25">
      <c r="A145" s="86" t="s">
        <v>244</v>
      </c>
      <c r="B145" s="53" t="s">
        <v>218</v>
      </c>
      <c r="C145" s="45" t="s">
        <v>4</v>
      </c>
      <c r="D145" s="25" t="s">
        <v>159</v>
      </c>
      <c r="E145" s="47" t="s">
        <v>203</v>
      </c>
      <c r="F145" s="55"/>
      <c r="G145" s="76">
        <f t="shared" si="23"/>
        <v>2765353</v>
      </c>
      <c r="H145" s="76">
        <f>H146</f>
        <v>2765353</v>
      </c>
      <c r="I145" s="76">
        <f t="shared" si="23"/>
        <v>2765353</v>
      </c>
      <c r="J145" s="8"/>
      <c r="K145" s="8"/>
      <c r="L145" s="8"/>
    </row>
    <row r="146" spans="1:12" ht="15.75" customHeight="1">
      <c r="A146" s="86" t="s">
        <v>245</v>
      </c>
      <c r="B146" s="36" t="s">
        <v>133</v>
      </c>
      <c r="C146" s="45" t="s">
        <v>4</v>
      </c>
      <c r="D146" s="25" t="s">
        <v>159</v>
      </c>
      <c r="E146" s="47" t="s">
        <v>203</v>
      </c>
      <c r="F146" s="60">
        <v>500</v>
      </c>
      <c r="G146" s="76">
        <f t="shared" si="23"/>
        <v>2765353</v>
      </c>
      <c r="H146" s="76">
        <f t="shared" si="23"/>
        <v>2765353</v>
      </c>
      <c r="I146" s="76">
        <f t="shared" si="23"/>
        <v>2765353</v>
      </c>
      <c r="J146" s="8"/>
      <c r="K146" s="8"/>
      <c r="L146" s="8"/>
    </row>
    <row r="147" spans="1:12" ht="18" customHeight="1">
      <c r="A147" s="86" t="s">
        <v>246</v>
      </c>
      <c r="B147" s="36" t="s">
        <v>224</v>
      </c>
      <c r="C147" s="45" t="s">
        <v>4</v>
      </c>
      <c r="D147" s="25" t="s">
        <v>159</v>
      </c>
      <c r="E147" s="47" t="s">
        <v>203</v>
      </c>
      <c r="F147" s="55">
        <v>540</v>
      </c>
      <c r="G147" s="84">
        <v>2765353</v>
      </c>
      <c r="H147" s="84">
        <v>2765353</v>
      </c>
      <c r="I147" s="84">
        <v>2765353</v>
      </c>
      <c r="J147" s="8"/>
      <c r="K147" s="8"/>
      <c r="L147" s="8"/>
    </row>
    <row r="148" spans="1:12" ht="18" customHeight="1">
      <c r="A148" s="86" t="s">
        <v>253</v>
      </c>
      <c r="B148" s="53" t="s">
        <v>233</v>
      </c>
      <c r="C148" s="45" t="s">
        <v>4</v>
      </c>
      <c r="D148" s="25" t="s">
        <v>232</v>
      </c>
      <c r="E148" s="47"/>
      <c r="F148" s="55"/>
      <c r="G148" s="76">
        <f aca="true" t="shared" si="24" ref="G148:I150">G149</f>
        <v>1528759</v>
      </c>
      <c r="H148" s="76">
        <f t="shared" si="24"/>
        <v>1528759</v>
      </c>
      <c r="I148" s="76">
        <f t="shared" si="24"/>
        <v>1528759</v>
      </c>
      <c r="J148" s="8"/>
      <c r="K148" s="8"/>
      <c r="L148" s="8"/>
    </row>
    <row r="149" spans="1:12" ht="67.5" customHeight="1">
      <c r="A149" s="86" t="s">
        <v>254</v>
      </c>
      <c r="B149" s="36" t="s">
        <v>170</v>
      </c>
      <c r="C149" s="45" t="s">
        <v>4</v>
      </c>
      <c r="D149" s="25" t="s">
        <v>232</v>
      </c>
      <c r="E149" s="47" t="s">
        <v>201</v>
      </c>
      <c r="F149" s="55"/>
      <c r="G149" s="76">
        <f t="shared" si="24"/>
        <v>1528759</v>
      </c>
      <c r="H149" s="76">
        <f t="shared" si="24"/>
        <v>1528759</v>
      </c>
      <c r="I149" s="76">
        <f t="shared" si="24"/>
        <v>1528759</v>
      </c>
      <c r="J149" s="8"/>
      <c r="K149" s="8"/>
      <c r="L149" s="8"/>
    </row>
    <row r="150" spans="1:12" ht="33" customHeight="1">
      <c r="A150" s="86" t="s">
        <v>255</v>
      </c>
      <c r="B150" s="36" t="s">
        <v>171</v>
      </c>
      <c r="C150" s="45" t="s">
        <v>4</v>
      </c>
      <c r="D150" s="25" t="s">
        <v>232</v>
      </c>
      <c r="E150" s="51" t="s">
        <v>202</v>
      </c>
      <c r="F150" s="55"/>
      <c r="G150" s="76">
        <f t="shared" si="24"/>
        <v>1528759</v>
      </c>
      <c r="H150" s="76">
        <f t="shared" si="24"/>
        <v>1528759</v>
      </c>
      <c r="I150" s="76">
        <f t="shared" si="24"/>
        <v>1528759</v>
      </c>
      <c r="J150" s="8"/>
      <c r="K150" s="8"/>
      <c r="L150" s="8"/>
    </row>
    <row r="151" spans="1:12" ht="114" customHeight="1">
      <c r="A151" s="86" t="s">
        <v>256</v>
      </c>
      <c r="B151" s="53" t="s">
        <v>218</v>
      </c>
      <c r="C151" s="45" t="s">
        <v>4</v>
      </c>
      <c r="D151" s="25" t="s">
        <v>232</v>
      </c>
      <c r="E151" s="47" t="s">
        <v>203</v>
      </c>
      <c r="F151" s="55"/>
      <c r="G151" s="76">
        <f aca="true" t="shared" si="25" ref="G151:I158">G152</f>
        <v>1528759</v>
      </c>
      <c r="H151" s="76">
        <f>H152</f>
        <v>1528759</v>
      </c>
      <c r="I151" s="76">
        <f t="shared" si="25"/>
        <v>1528759</v>
      </c>
      <c r="J151" s="8"/>
      <c r="K151" s="8"/>
      <c r="L151" s="8"/>
    </row>
    <row r="152" spans="1:12" ht="15.75">
      <c r="A152" s="86" t="s">
        <v>257</v>
      </c>
      <c r="B152" s="36" t="s">
        <v>133</v>
      </c>
      <c r="C152" s="45" t="s">
        <v>4</v>
      </c>
      <c r="D152" s="25" t="s">
        <v>232</v>
      </c>
      <c r="E152" s="47" t="s">
        <v>203</v>
      </c>
      <c r="F152" s="60">
        <v>500</v>
      </c>
      <c r="G152" s="76">
        <f t="shared" si="25"/>
        <v>1528759</v>
      </c>
      <c r="H152" s="76">
        <f t="shared" si="25"/>
        <v>1528759</v>
      </c>
      <c r="I152" s="76">
        <f t="shared" si="25"/>
        <v>1528759</v>
      </c>
      <c r="J152" s="8"/>
      <c r="K152" s="8"/>
      <c r="L152" s="8"/>
    </row>
    <row r="153" spans="1:12" ht="15.75">
      <c r="A153" s="86" t="s">
        <v>258</v>
      </c>
      <c r="B153" s="36" t="s">
        <v>224</v>
      </c>
      <c r="C153" s="45" t="s">
        <v>4</v>
      </c>
      <c r="D153" s="25" t="s">
        <v>232</v>
      </c>
      <c r="E153" s="47" t="s">
        <v>203</v>
      </c>
      <c r="F153" s="55">
        <v>540</v>
      </c>
      <c r="G153" s="84">
        <v>1528759</v>
      </c>
      <c r="H153" s="84">
        <v>1528759</v>
      </c>
      <c r="I153" s="84">
        <v>1528759</v>
      </c>
      <c r="J153" s="8"/>
      <c r="K153" s="8"/>
      <c r="L153" s="8"/>
    </row>
    <row r="154" spans="1:12" ht="15.75">
      <c r="A154" s="86" t="s">
        <v>259</v>
      </c>
      <c r="B154" s="35" t="s">
        <v>261</v>
      </c>
      <c r="C154" s="52" t="s">
        <v>4</v>
      </c>
      <c r="D154" s="23" t="s">
        <v>262</v>
      </c>
      <c r="E154" s="92"/>
      <c r="F154" s="93"/>
      <c r="G154" s="76">
        <f t="shared" si="25"/>
        <v>12000</v>
      </c>
      <c r="H154" s="76">
        <f t="shared" si="25"/>
        <v>12000</v>
      </c>
      <c r="I154" s="76">
        <f t="shared" si="25"/>
        <v>12000</v>
      </c>
      <c r="J154" s="8"/>
      <c r="K154" s="8"/>
      <c r="L154" s="8"/>
    </row>
    <row r="155" spans="1:12" ht="15.75">
      <c r="A155" s="86" t="s">
        <v>260</v>
      </c>
      <c r="B155" s="94" t="s">
        <v>263</v>
      </c>
      <c r="C155" s="45" t="s">
        <v>4</v>
      </c>
      <c r="D155" s="25" t="s">
        <v>264</v>
      </c>
      <c r="E155" s="47"/>
      <c r="F155" s="55"/>
      <c r="G155" s="76">
        <f>G156</f>
        <v>12000</v>
      </c>
      <c r="H155" s="76">
        <f t="shared" si="25"/>
        <v>12000</v>
      </c>
      <c r="I155" s="76">
        <f t="shared" si="25"/>
        <v>12000</v>
      </c>
      <c r="J155" s="8"/>
      <c r="K155" s="8"/>
      <c r="L155" s="8"/>
    </row>
    <row r="156" spans="1:12" ht="47.25">
      <c r="A156" s="86" t="s">
        <v>269</v>
      </c>
      <c r="B156" s="36" t="s">
        <v>290</v>
      </c>
      <c r="C156" s="45" t="s">
        <v>4</v>
      </c>
      <c r="D156" s="25" t="s">
        <v>264</v>
      </c>
      <c r="E156" s="47" t="s">
        <v>267</v>
      </c>
      <c r="F156" s="55"/>
      <c r="G156" s="76">
        <f>G157</f>
        <v>12000</v>
      </c>
      <c r="H156" s="76">
        <f t="shared" si="25"/>
        <v>12000</v>
      </c>
      <c r="I156" s="76">
        <f t="shared" si="25"/>
        <v>12000</v>
      </c>
      <c r="J156" s="8"/>
      <c r="K156" s="8"/>
      <c r="L156" s="8"/>
    </row>
    <row r="157" spans="1:12" ht="31.5">
      <c r="A157" s="86" t="s">
        <v>270</v>
      </c>
      <c r="B157" s="36" t="s">
        <v>168</v>
      </c>
      <c r="C157" s="45" t="s">
        <v>4</v>
      </c>
      <c r="D157" s="25" t="s">
        <v>264</v>
      </c>
      <c r="E157" s="47" t="s">
        <v>182</v>
      </c>
      <c r="F157" s="55"/>
      <c r="G157" s="76">
        <f>G158</f>
        <v>12000</v>
      </c>
      <c r="H157" s="76">
        <f>H158</f>
        <v>12000</v>
      </c>
      <c r="I157" s="76">
        <f t="shared" si="25"/>
        <v>12000</v>
      </c>
      <c r="J157" s="8"/>
      <c r="K157" s="8"/>
      <c r="L157" s="8"/>
    </row>
    <row r="158" spans="1:12" ht="114" customHeight="1">
      <c r="A158" s="86" t="s">
        <v>271</v>
      </c>
      <c r="B158" s="36" t="s">
        <v>307</v>
      </c>
      <c r="C158" s="45" t="s">
        <v>4</v>
      </c>
      <c r="D158" s="25" t="s">
        <v>264</v>
      </c>
      <c r="E158" s="47" t="s">
        <v>268</v>
      </c>
      <c r="F158" s="55"/>
      <c r="G158" s="76">
        <f>G159</f>
        <v>12000</v>
      </c>
      <c r="H158" s="76">
        <f>H159</f>
        <v>12000</v>
      </c>
      <c r="I158" s="76">
        <f t="shared" si="25"/>
        <v>12000</v>
      </c>
      <c r="J158" s="8"/>
      <c r="K158" s="8"/>
      <c r="L158" s="8"/>
    </row>
    <row r="159" spans="1:12" ht="31.5">
      <c r="A159" s="86" t="s">
        <v>272</v>
      </c>
      <c r="B159" s="53" t="s">
        <v>265</v>
      </c>
      <c r="C159" s="45" t="s">
        <v>4</v>
      </c>
      <c r="D159" s="25" t="s">
        <v>264</v>
      </c>
      <c r="E159" s="47" t="s">
        <v>268</v>
      </c>
      <c r="F159" s="55">
        <v>300</v>
      </c>
      <c r="G159" s="76">
        <f>G160</f>
        <v>12000</v>
      </c>
      <c r="H159" s="76">
        <f>H160</f>
        <v>12000</v>
      </c>
      <c r="I159" s="76">
        <f>I160</f>
        <v>12000</v>
      </c>
      <c r="J159" s="8"/>
      <c r="K159" s="8"/>
      <c r="L159" s="8"/>
    </row>
    <row r="160" spans="1:12" ht="31.5">
      <c r="A160" s="86" t="s">
        <v>273</v>
      </c>
      <c r="B160" s="36" t="s">
        <v>266</v>
      </c>
      <c r="C160" s="45" t="s">
        <v>4</v>
      </c>
      <c r="D160" s="25" t="s">
        <v>264</v>
      </c>
      <c r="E160" s="47" t="s">
        <v>268</v>
      </c>
      <c r="F160" s="55">
        <v>310</v>
      </c>
      <c r="G160" s="91">
        <v>12000</v>
      </c>
      <c r="H160" s="84">
        <v>12000</v>
      </c>
      <c r="I160" s="84">
        <v>12000</v>
      </c>
      <c r="J160" s="8"/>
      <c r="K160" s="8"/>
      <c r="L160" s="8"/>
    </row>
    <row r="161" spans="1:12" ht="15.75">
      <c r="A161" s="86" t="s">
        <v>274</v>
      </c>
      <c r="B161" s="35" t="s">
        <v>154</v>
      </c>
      <c r="C161" s="52"/>
      <c r="D161" s="23"/>
      <c r="E161" s="23"/>
      <c r="F161" s="63"/>
      <c r="G161" s="74"/>
      <c r="H161" s="84">
        <v>277510</v>
      </c>
      <c r="I161" s="84">
        <v>545177</v>
      </c>
      <c r="J161" s="8"/>
      <c r="K161" s="8"/>
      <c r="L161" s="8"/>
    </row>
    <row r="162" spans="1:12" ht="15.75">
      <c r="A162" s="25"/>
      <c r="B162" s="53" t="s">
        <v>18</v>
      </c>
      <c r="C162" s="65"/>
      <c r="D162" s="66"/>
      <c r="E162" s="50"/>
      <c r="F162" s="60"/>
      <c r="G162" s="74">
        <f>G13</f>
        <v>12010653</v>
      </c>
      <c r="H162" s="74">
        <f>H13</f>
        <v>11892403</v>
      </c>
      <c r="I162" s="74">
        <f>I13</f>
        <v>11654703</v>
      </c>
      <c r="J162" s="8"/>
      <c r="K162" s="8"/>
      <c r="L162" s="8"/>
    </row>
    <row r="163" spans="1:12" ht="15">
      <c r="A163" s="67"/>
      <c r="B163" s="68"/>
      <c r="C163" s="69"/>
      <c r="D163" s="69"/>
      <c r="E163" s="69"/>
      <c r="F163" s="69"/>
      <c r="G163" s="69"/>
      <c r="H163" s="8"/>
      <c r="I163" s="8"/>
      <c r="J163" s="8"/>
      <c r="K163" s="8"/>
      <c r="L163" s="8"/>
    </row>
    <row r="164" spans="1:12" ht="15">
      <c r="A164" s="67"/>
      <c r="B164" s="68"/>
      <c r="C164" s="69"/>
      <c r="D164" s="69"/>
      <c r="E164" s="69"/>
      <c r="F164" s="69"/>
      <c r="G164" s="69"/>
      <c r="H164" s="8"/>
      <c r="I164" s="8"/>
      <c r="J164" s="8"/>
      <c r="K164" s="8"/>
      <c r="L164" s="8"/>
    </row>
    <row r="174" spans="1:3" ht="12.75">
      <c r="A174" s="87"/>
      <c r="C174" s="88"/>
    </row>
    <row r="175" spans="1:3" ht="12.75">
      <c r="A175" s="87"/>
      <c r="C175" s="88"/>
    </row>
    <row r="176" spans="1:3" ht="12.75">
      <c r="A176" s="87"/>
      <c r="C176" s="88"/>
    </row>
    <row r="177" spans="1:3" ht="12.75">
      <c r="A177" s="87"/>
      <c r="C177" s="88"/>
    </row>
    <row r="178" spans="1:3" ht="12.75">
      <c r="A178" s="87"/>
      <c r="C178" s="88"/>
    </row>
    <row r="179" spans="1:3" ht="12.75">
      <c r="A179" s="87"/>
      <c r="C179" s="88"/>
    </row>
    <row r="180" spans="1:3" ht="12.75">
      <c r="A180" s="87"/>
      <c r="C180" s="88"/>
    </row>
    <row r="181" spans="1:3" ht="12.75">
      <c r="A181" s="87"/>
      <c r="C181" s="88"/>
    </row>
    <row r="182" spans="1:3" ht="12.75">
      <c r="A182" s="87"/>
      <c r="C182" s="88"/>
    </row>
    <row r="183" spans="1:3" ht="12.75">
      <c r="A183" s="87"/>
      <c r="C183" s="88"/>
    </row>
    <row r="184" spans="1:3" ht="12.75">
      <c r="A184" s="87"/>
      <c r="C184" s="88"/>
    </row>
    <row r="185" spans="1:3" ht="12.75">
      <c r="A185" s="87"/>
      <c r="C185" s="88"/>
    </row>
    <row r="186" spans="1:3" ht="12.75">
      <c r="A186" s="87"/>
      <c r="C186" s="88"/>
    </row>
  </sheetData>
  <sheetProtection/>
  <mergeCells count="7">
    <mergeCell ref="A7:I7"/>
    <mergeCell ref="A8:I8"/>
    <mergeCell ref="G1:I1"/>
    <mergeCell ref="G2:L2"/>
    <mergeCell ref="G3:L3"/>
    <mergeCell ref="G5:L5"/>
    <mergeCell ref="G4:I4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2018-11-20T01:27:01Z</cp:lastPrinted>
  <dcterms:created xsi:type="dcterms:W3CDTF">2007-10-11T12:08:51Z</dcterms:created>
  <dcterms:modified xsi:type="dcterms:W3CDTF">2020-01-09T01:42:36Z</dcterms:modified>
  <cp:category/>
  <cp:version/>
  <cp:contentType/>
  <cp:contentStatus/>
</cp:coreProperties>
</file>