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<sst xmlns="http://schemas.openxmlformats.org/spreadsheetml/2006/main" count="83" uniqueCount="78">
  <si>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</si>
  <si>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</si>
  <si>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</si>
  <si>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</si>
  <si>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</si>
  <si>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</si>
  <si>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</si>
  <si>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</si>
  <si>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</si>
  <si>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</si>
  <si>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</si>
  <si>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</si>
  <si>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</si>
  <si>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</si>
  <si>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</si>
  <si>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</si>
  <si>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</si>
  <si>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</si>
  <si>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</si>
  <si>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</si>
  <si>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</si>
  <si>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</si>
  <si>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</si>
  <si>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</si>
  <si>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</si>
  <si>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</si>
  <si>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</si>
  <si>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</si>
  <si>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</si>
  <si>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</si>
  <si>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</si>
  <si>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</si>
  <si>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</si>
  <si>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</si>
  <si>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</si>
  <si>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</si>
  <si>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</si>
  <si>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</si>
  <si>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</si>
  <si>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</si>
  <si>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</si>
  <si>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</si>
  <si>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</si>
  <si>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</si>
  <si>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</si>
  <si>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</si>
  <si>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</si>
  <si>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</si>
  <si>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</si>
  <si>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</si>
  <si>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</si>
  <si>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</si>
  <si>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</si>
  <si>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</si>
  <si>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</si>
  <si>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</si>
  <si>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</si>
  <si>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</si>
  <si>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</si>
  <si>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</si>
  <si>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</si>
  <si>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</si>
  <si>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</si>
  <si>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</si>
  <si>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2020 год</t>
  </si>
  <si>
    <t>Сумма на 2021 год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</si>
  <si>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</si>
  <si>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</si>
  <si>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</si>
  <si>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</si>
  <si>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</si>
  <si>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</si>
  <si>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</si>
  <si>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Другие вопросы вобласти культуры</t>
  </si>
  <si>
    <t>22</t>
  </si>
  <si>
    <t>№30-100р от 24.12.2018г.</t>
  </si>
  <si>
    <t>Приложение 4 к решению</t>
  </si>
  <si>
    <t xml:space="preserve">№ 37-126р от 25.12.2019 г.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</si>
</sst>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8" t="s">
        <v>76</v>
      </c>
      <c r="E1" s="29"/>
      <c r="F1" s="29"/>
    </row>
    <row r="2" spans="1:6" ht="15.75">
      <c r="A2" s="18"/>
      <c r="B2" s="18"/>
      <c r="C2" s="18"/>
      <c r="D2" s="25" t="s">
        <v>77</v>
      </c>
      <c r="E2" s="25"/>
      <c r="F2" s="18"/>
    </row>
    <row r="3" spans="1:3" ht="15">
      <c r="A3" s="18"/>
      <c r="B3" s="18"/>
      <c r="C3" s="18"/>
    </row>
    <row r="4" spans="1:6" ht="15.75">
      <c r="A4" s="19"/>
      <c r="C4" s="20"/>
      <c r="D4" s="28" t="s">
        <v>61</v>
      </c>
      <c r="E4" s="29"/>
      <c r="F4" s="29"/>
    </row>
    <row r="5" spans="1:6" ht="15.75">
      <c r="A5" s="18"/>
      <c r="C5" s="18"/>
      <c r="D5" s="30" t="s">
        <v>75</v>
      </c>
      <c r="E5" s="31"/>
      <c r="F5" s="31"/>
    </row>
    <row r="6" spans="1:6" ht="56.25" customHeight="1">
      <c r="A6" s="26" t="s">
        <v>62</v>
      </c>
      <c r="B6" s="26"/>
      <c r="C6" s="26"/>
      <c r="D6" s="26"/>
      <c r="E6" s="26"/>
      <c r="F6" s="26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63</v>
      </c>
      <c r="E9" s="8" t="s">
        <v>64</v>
      </c>
      <c r="F9" s="8" t="s">
        <v>65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D12+D13+D14+D15</f>
        <v>4356441.350000001</v>
      </c>
      <c r="E11" s="21">
        <f>E12+E13+E14+E15</f>
        <v>4239819</v>
      </c>
      <c r="F11" s="21">
        <f>F12+F13+F14+F15</f>
        <v>4202286</v>
      </c>
    </row>
    <row r="12" spans="1:6" ht="63">
      <c r="A12" s="9" t="s">
        <v>1</v>
      </c>
      <c r="B12" s="11" t="s">
        <v>49</v>
      </c>
      <c r="C12" s="16" t="s">
        <v>4</v>
      </c>
      <c r="D12" s="22">
        <v>737041</v>
      </c>
      <c r="E12" s="22">
        <v>729204</v>
      </c>
      <c r="F12" s="22">
        <v>729204</v>
      </c>
    </row>
    <row r="13" spans="1:6" ht="126">
      <c r="A13" s="9" t="s">
        <v>3</v>
      </c>
      <c r="B13" s="11" t="s">
        <v>6</v>
      </c>
      <c r="C13" s="16" t="s">
        <v>8</v>
      </c>
      <c r="D13" s="23">
        <v>3438221.37</v>
      </c>
      <c r="E13" s="23">
        <v>3423835</v>
      </c>
      <c r="F13" s="23">
        <v>3386302</v>
      </c>
    </row>
    <row r="14" spans="1:6" ht="15.75">
      <c r="A14" s="9" t="s">
        <v>5</v>
      </c>
      <c r="B14" s="11" t="s">
        <v>12</v>
      </c>
      <c r="C14" s="16" t="s">
        <v>14</v>
      </c>
      <c r="D14" s="23"/>
      <c r="E14" s="23">
        <v>4000</v>
      </c>
      <c r="F14" s="23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3">
        <v>181178.98</v>
      </c>
      <c r="E15" s="23">
        <v>82780</v>
      </c>
      <c r="F15" s="23">
        <v>82780</v>
      </c>
    </row>
    <row r="16" spans="1:6" ht="15.75">
      <c r="A16" s="9" t="s">
        <v>9</v>
      </c>
      <c r="B16" s="11" t="s">
        <v>50</v>
      </c>
      <c r="C16" s="16" t="s">
        <v>19</v>
      </c>
      <c r="D16" s="23">
        <f>D17</f>
        <v>308714</v>
      </c>
      <c r="E16" s="23">
        <f>E17</f>
        <v>285500</v>
      </c>
      <c r="F16" s="23">
        <f>F17</f>
        <v>0</v>
      </c>
    </row>
    <row r="17" spans="1:6" ht="31.5">
      <c r="A17" s="9" t="s">
        <v>10</v>
      </c>
      <c r="B17" s="11" t="s">
        <v>20</v>
      </c>
      <c r="C17" s="16" t="s">
        <v>22</v>
      </c>
      <c r="D17" s="24">
        <v>308714</v>
      </c>
      <c r="E17" s="24">
        <v>285500</v>
      </c>
      <c r="F17" s="24">
        <v>0</v>
      </c>
    </row>
    <row r="18" spans="1:6" ht="66" customHeight="1">
      <c r="A18" s="9" t="s">
        <v>11</v>
      </c>
      <c r="B18" s="11" t="s">
        <v>51</v>
      </c>
      <c r="C18" s="17" t="s">
        <v>25</v>
      </c>
      <c r="D18" s="21">
        <f>D19+D20+D21</f>
        <v>98261.4</v>
      </c>
      <c r="E18" s="21">
        <f>E19+E20+E21</f>
        <v>35000</v>
      </c>
      <c r="F18" s="21">
        <f>F19+F20+F21</f>
        <v>35500</v>
      </c>
    </row>
    <row r="19" spans="1:6" ht="69" customHeight="1">
      <c r="A19" s="9" t="s">
        <v>13</v>
      </c>
      <c r="B19" s="11" t="s">
        <v>52</v>
      </c>
      <c r="C19" s="16" t="s">
        <v>28</v>
      </c>
      <c r="D19" s="22">
        <v>8766.09</v>
      </c>
      <c r="E19" s="22">
        <v>17500</v>
      </c>
      <c r="F19" s="22">
        <v>18000</v>
      </c>
    </row>
    <row r="20" spans="1:6" ht="31.5">
      <c r="A20" s="9" t="s">
        <v>16</v>
      </c>
      <c r="B20" s="11" t="s">
        <v>29</v>
      </c>
      <c r="C20" s="16" t="s">
        <v>31</v>
      </c>
      <c r="D20" s="23">
        <v>89495.31</v>
      </c>
      <c r="E20" s="23">
        <v>12500</v>
      </c>
      <c r="F20" s="23">
        <v>12500</v>
      </c>
    </row>
    <row r="21" spans="1:6" ht="63">
      <c r="A21" s="9" t="s">
        <v>18</v>
      </c>
      <c r="B21" s="11" t="s">
        <v>46</v>
      </c>
      <c r="C21" s="16" t="s">
        <v>47</v>
      </c>
      <c r="D21" s="23">
        <v>0</v>
      </c>
      <c r="E21" s="23">
        <v>5000</v>
      </c>
      <c r="F21" s="23">
        <v>5000</v>
      </c>
    </row>
    <row r="22" spans="1:6" ht="31.5">
      <c r="A22" s="9" t="s">
        <v>21</v>
      </c>
      <c r="B22" s="11" t="s">
        <v>53</v>
      </c>
      <c r="C22" s="16" t="s">
        <v>33</v>
      </c>
      <c r="D22" s="23">
        <f>D23</f>
        <v>2257813.61</v>
      </c>
      <c r="E22" s="23">
        <f>E23</f>
        <v>434000</v>
      </c>
      <c r="F22" s="23">
        <f>F23</f>
        <v>493500</v>
      </c>
    </row>
    <row r="23" spans="1:6" ht="31.5">
      <c r="A23" s="9" t="s">
        <v>23</v>
      </c>
      <c r="B23" s="11" t="s">
        <v>34</v>
      </c>
      <c r="C23" s="16" t="s">
        <v>35</v>
      </c>
      <c r="D23" s="23">
        <v>2257813.61</v>
      </c>
      <c r="E23" s="23">
        <v>434000</v>
      </c>
      <c r="F23" s="23">
        <v>493500</v>
      </c>
    </row>
    <row r="24" spans="1:6" ht="47.25">
      <c r="A24" s="9" t="s">
        <v>24</v>
      </c>
      <c r="B24" s="11" t="s">
        <v>54</v>
      </c>
      <c r="C24" s="16" t="s">
        <v>36</v>
      </c>
      <c r="D24" s="23">
        <f>D26+D25</f>
        <v>5153057.01</v>
      </c>
      <c r="E24" s="23">
        <f>E26+E25</f>
        <v>2339000</v>
      </c>
      <c r="F24" s="23">
        <f>F26+F25</f>
        <v>2261000</v>
      </c>
    </row>
    <row r="25" spans="1:6" ht="15.75">
      <c r="A25" s="9" t="s">
        <v>26</v>
      </c>
      <c r="B25" s="11" t="s">
        <v>59</v>
      </c>
      <c r="C25" s="16" t="s">
        <v>58</v>
      </c>
      <c r="D25" s="23">
        <v>315547.95</v>
      </c>
      <c r="E25" s="23">
        <v>519000</v>
      </c>
      <c r="F25" s="23">
        <v>469000</v>
      </c>
    </row>
    <row r="26" spans="1:6" ht="15.75">
      <c r="A26" s="9" t="s">
        <v>27</v>
      </c>
      <c r="B26" s="11" t="s">
        <v>37</v>
      </c>
      <c r="C26" s="16" t="s">
        <v>38</v>
      </c>
      <c r="D26" s="23">
        <v>4837509.06</v>
      </c>
      <c r="E26" s="23">
        <v>1820000</v>
      </c>
      <c r="F26" s="23">
        <v>1792000</v>
      </c>
    </row>
    <row r="27" spans="1:6" ht="31.5">
      <c r="A27" s="9" t="s">
        <v>30</v>
      </c>
      <c r="B27" s="11" t="s">
        <v>55</v>
      </c>
      <c r="C27" s="16" t="s">
        <v>39</v>
      </c>
      <c r="D27" s="23">
        <f>D29+D28</f>
        <v>4394112</v>
      </c>
      <c r="E27" s="23">
        <f>E29+E28</f>
        <v>4043271</v>
      </c>
      <c r="F27" s="23">
        <f>F29+F28</f>
        <v>4043271</v>
      </c>
    </row>
    <row r="28" spans="1:6" ht="15.75">
      <c r="A28" s="9" t="s">
        <v>32</v>
      </c>
      <c r="B28" s="11" t="s">
        <v>40</v>
      </c>
      <c r="C28" s="16" t="s">
        <v>41</v>
      </c>
      <c r="D28" s="23">
        <v>2863353</v>
      </c>
      <c r="E28" s="23">
        <v>2724282</v>
      </c>
      <c r="F28" s="23">
        <v>2724282</v>
      </c>
    </row>
    <row r="29" spans="1:6" ht="31.5">
      <c r="A29" s="9" t="s">
        <v>60</v>
      </c>
      <c r="B29" s="11" t="s">
        <v>73</v>
      </c>
      <c r="C29" s="16" t="s">
        <v>72</v>
      </c>
      <c r="D29" s="23">
        <v>1530759</v>
      </c>
      <c r="E29" s="23">
        <v>1318989</v>
      </c>
      <c r="F29" s="23">
        <v>1318989</v>
      </c>
    </row>
    <row r="30" spans="1:6" ht="15.75">
      <c r="A30" s="9" t="s">
        <v>70</v>
      </c>
      <c r="B30" s="11" t="s">
        <v>66</v>
      </c>
      <c r="C30" s="16" t="s">
        <v>67</v>
      </c>
      <c r="D30" s="23">
        <f>D31</f>
        <v>12000</v>
      </c>
      <c r="E30" s="23">
        <f>E31</f>
        <v>12000</v>
      </c>
      <c r="F30" s="23">
        <f>F31</f>
        <v>12000</v>
      </c>
    </row>
    <row r="31" spans="1:6" ht="15.75">
      <c r="A31" s="9" t="s">
        <v>71</v>
      </c>
      <c r="B31" s="11" t="s">
        <v>68</v>
      </c>
      <c r="C31" s="16" t="s">
        <v>69</v>
      </c>
      <c r="D31" s="23">
        <v>12000</v>
      </c>
      <c r="E31" s="23">
        <v>12000</v>
      </c>
      <c r="F31" s="23">
        <v>12000</v>
      </c>
    </row>
    <row r="32" spans="1:6" ht="23.25" customHeight="1">
      <c r="A32" s="9" t="s">
        <v>74</v>
      </c>
      <c r="B32" s="11" t="s">
        <v>45</v>
      </c>
      <c r="C32" s="16"/>
      <c r="D32" s="23"/>
      <c r="E32" s="23">
        <v>276810</v>
      </c>
      <c r="F32" s="23">
        <v>550843</v>
      </c>
    </row>
    <row r="33" spans="1:6" ht="15.75">
      <c r="A33" s="27" t="s">
        <v>42</v>
      </c>
      <c r="B33" s="27"/>
      <c r="C33" s="16"/>
      <c r="D33" s="23">
        <f>D11+D16+D18+D22+D24+D27+D32+D30</f>
        <v>16580399.370000001</v>
      </c>
      <c r="E33" s="23">
        <f>E11+E16+E18+E22+E24+E27+E32+E30</f>
        <v>11665400</v>
      </c>
      <c r="F33" s="23">
        <f>F11+F16+F18+F22+F24+F27+F32+F30</f>
        <v>11598400</v>
      </c>
    </row>
  </sheetData>
  <sheetProtection/>
  <mergeCells count="5">
    <mergeCell ref="A6:F6"/>
    <mergeCell ref="A33:B33"/>
    <mergeCell ref="D1:F1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2019-12-06T09:14:53Z</cp:lastPrinted>
  <dcterms:created xsi:type="dcterms:W3CDTF">2012-04-27T13:41:15Z</dcterms:created>
  <dcterms:modified xsi:type="dcterms:W3CDTF">2020-01-09T01:46:41Z</dcterms:modified>
  <cp:category/>
  <cp:version/>
  <cp:contentType/>
  <cp:contentStatus/>
</cp:coreProperties>
</file>