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11580" activeTab="0"/>
  </bookViews>
  <sheets>
    <sheet name="доходы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'доходы'!$8:$10</definedName>
  </definedNames>
  <calcPr fullCalcOnLoad="1"/>
</workbook>
</file>

<file path=xl/sharedStrings.xml><?xml version="1.0" encoding="utf-8"?>
<sst xmlns="http://schemas.openxmlformats.org/spreadsheetml/2006/main" count="342" uniqueCount="119">
  <si>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</si>
  <si>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</si>
  <si>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</si>
  <si>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</si>
  <si>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</si>
  <si>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</si>
  <si>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</si>
  <si>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</si>
  <si>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</si>
  <si>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000</t>
  </si>
  <si>
    <t>0000</t>
  </si>
  <si>
    <t>8</t>
  </si>
  <si>
    <t>1</t>
  </si>
  <si>
    <t>НАЛОГОВЫЕ И НЕНАЛОГОВЫЕ ДОХОДЫ</t>
  </si>
  <si>
    <t>12</t>
  </si>
  <si>
    <t>03</t>
  </si>
  <si>
    <t>13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</si>
  <si>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</si>
  <si>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</si>
  <si>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</si>
  <si>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</si>
  <si>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06</t>
  </si>
  <si>
    <t>11</t>
  </si>
  <si>
    <t>120</t>
  </si>
  <si>
    <t>05</t>
  </si>
  <si>
    <t>030</t>
  </si>
  <si>
    <t>14</t>
  </si>
  <si>
    <t>151</t>
  </si>
  <si>
    <t>15</t>
  </si>
  <si>
    <t>16</t>
  </si>
  <si>
    <t>18</t>
  </si>
  <si>
    <t>21</t>
  </si>
  <si>
    <t>27</t>
  </si>
  <si>
    <t>17</t>
  </si>
  <si>
    <t>2</t>
  </si>
  <si>
    <t>25</t>
  </si>
  <si>
    <t>001</t>
  </si>
  <si>
    <t>19</t>
  </si>
  <si>
    <t>20</t>
  </si>
  <si>
    <t>182</t>
  </si>
  <si>
    <t>26</t>
  </si>
  <si>
    <t>3</t>
  </si>
  <si>
    <t>4</t>
  </si>
  <si>
    <t>5</t>
  </si>
  <si>
    <t>6</t>
  </si>
  <si>
    <t>7</t>
  </si>
  <si>
    <t>9</t>
  </si>
  <si>
    <t>10</t>
  </si>
  <si>
    <t>22</t>
  </si>
  <si>
    <t>23</t>
  </si>
  <si>
    <t>24</t>
  </si>
  <si>
    <t>28</t>
  </si>
  <si>
    <t>29</t>
  </si>
  <si>
    <t>Наименование кода классификации доходов бюджета</t>
  </si>
  <si>
    <t>код группы подвида</t>
  </si>
  <si>
    <t>код аналитической группы подвида</t>
  </si>
  <si>
    <t>Налоги на прибыль,доходы</t>
  </si>
  <si>
    <t>Налоги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</si>
  <si>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</si>
  <si>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</si>
  <si>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</si>
  <si>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</si>
  <si>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</si>
  <si>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</si>
  <si>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</si>
  <si>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</si>
  <si>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</si>
  <si>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моторное масла для дизильных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</si>
  <si>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</si>
  <si>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</si>
  <si>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</si>
  <si>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</si>
  <si>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 xml:space="preserve">Налоги на имущество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</si>
  <si>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</si>
  <si>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</si>
  <si>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033</t>
  </si>
  <si>
    <t>043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</si>
  <si>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</si>
  <si>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</si>
  <si>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</t>
  </si>
  <si>
    <t>035</t>
  </si>
  <si>
    <t>Дотация на выравнивание бюджетной обеспеченности</t>
  </si>
  <si>
    <t>2711</t>
  </si>
  <si>
    <t>7601</t>
  </si>
  <si>
    <t>024</t>
  </si>
  <si>
    <t>7514</t>
  </si>
  <si>
    <t>999</t>
  </si>
  <si>
    <t>2721</t>
  </si>
  <si>
    <t>7555</t>
  </si>
  <si>
    <t>Доходы 
бюджета
сельсовета 
2017 года</t>
  </si>
  <si>
    <t>Доходы 
бюджета
сельсовета 
2018 года</t>
  </si>
  <si>
    <t>О бюджете Приморского сельсовета</t>
  </si>
  <si>
    <t>(руб.)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</si>
  <si>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</si>
  <si>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лиц, обладающих земельным участком, расположенным в границах сельских поселений</t>
  </si>
  <si>
    <t xml:space="preserve">Единый сельскохозяйственный налог </t>
  </si>
  <si>
    <t>Дотации на выравнивание бюджетной обеспеченности  из средств районного бюджета</t>
  </si>
  <si>
    <t>Дотации на выравнивание бюджетной обеспеченности из средств краевого бюджета</t>
  </si>
  <si>
    <t>Прочие межбюджетные трансферты, передаваемые бюджетам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</si>
  <si>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</si>
  <si>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30</t>
  </si>
  <si>
    <t>31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</si>
  <si>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</si>
  <si>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</si>
  <si>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Всего</t>
  </si>
  <si>
    <t>на 2017 год и плановый период</t>
  </si>
  <si>
    <t>на 2018-2019годов</t>
  </si>
  <si>
    <t>Доходы бюджета сельсовета на 2017 год и плановый период 2018-2019 годов</t>
  </si>
  <si>
    <t>Доходы 
бюджета
сельсовета 
2019 года</t>
  </si>
  <si>
    <t>35</t>
  </si>
  <si>
    <t>118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</si>
  <si>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</si>
  <si>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на выполнение государственных полномочий по созданию и обеспечению деятельности административных комиссий</t>
  </si>
  <si>
    <t>49</t>
  </si>
  <si>
    <t>Субсидии на организацию и проведение акарицидных обработок мест массового отдыха населения</t>
  </si>
  <si>
    <t>Прочие межбюджетные трансферты, передоваемые бюджетам</t>
  </si>
  <si>
    <t>Субвенции бюджетам бюджетной системы Российской Федерации</t>
  </si>
  <si>
    <t>Приложение 4 к решению</t>
  </si>
  <si>
    <t xml:space="preserve">№ 10-32р от 21.12.2016г.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</si>
</sst>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 quotePrefix="1">
      <alignment wrapText="1"/>
    </xf>
    <xf numFmtId="0" fontId="2" fillId="0" borderId="11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vertical="top" wrapText="1"/>
    </xf>
    <xf numFmtId="172" fontId="2" fillId="0" borderId="10" xfId="0" applyNumberFormat="1" applyFont="1" applyBorder="1" applyAlignment="1">
      <alignment vertical="top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2" fillId="0" borderId="10" xfId="0" applyNumberFormat="1" applyFont="1" applyBorder="1" applyAlignment="1" quotePrefix="1">
      <alignment horizontal="center" vertical="center" wrapText="1"/>
    </xf>
    <xf numFmtId="172" fontId="2" fillId="0" borderId="0" xfId="0" applyNumberFormat="1" applyFont="1" applyFill="1" applyBorder="1" applyAlignment="1">
      <alignment horizontal="left" vertical="top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center" wrapText="1"/>
    </xf>
    <xf numFmtId="49" fontId="2" fillId="0" borderId="14" xfId="0" applyNumberFormat="1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quotePrefix="1">
      <alignment horizontal="center" vertical="center" wrapText="1"/>
    </xf>
    <xf numFmtId="49" fontId="2" fillId="0" borderId="16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view="pageBreakPreview" zoomScaleSheetLayoutView="100" zoomScalePageLayoutView="0" workbookViewId="0" topLeftCell="A1">
      <selection activeCell="K5" sqref="K5:M5"/>
    </sheetView>
  </sheetViews>
  <sheetFormatPr defaultColWidth="9.00390625" defaultRowHeight="12.75"/>
  <cols>
    <col min="1" max="1" width="3.625" style="10" customWidth="1"/>
    <col min="2" max="2" width="4.375" style="11" customWidth="1"/>
    <col min="3" max="3" width="2.625" style="11" customWidth="1"/>
    <col min="4" max="4" width="3.625" style="11" customWidth="1"/>
    <col min="5" max="5" width="3.00390625" style="11" customWidth="1"/>
    <col min="6" max="6" width="4.25390625" style="11" customWidth="1"/>
    <col min="7" max="7" width="4.125" style="11" customWidth="1"/>
    <col min="8" max="8" width="5.125" style="11" customWidth="1"/>
    <col min="9" max="9" width="5.625" style="11" customWidth="1"/>
    <col min="10" max="10" width="51.75390625" style="11" customWidth="1"/>
    <col min="11" max="13" width="11.625" style="10" customWidth="1"/>
    <col min="14" max="16" width="12.75390625" style="10" bestFit="1" customWidth="1"/>
    <col min="17" max="16384" width="9.125" style="10" customWidth="1"/>
  </cols>
  <sheetData>
    <row r="1" spans="11:13" ht="12.75">
      <c r="K1" s="26" t="s">
        <v>117</v>
      </c>
      <c r="L1" s="27"/>
      <c r="M1" s="27"/>
    </row>
    <row r="2" spans="1:13" s="3" customFormat="1" ht="15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8" t="s">
        <v>91</v>
      </c>
      <c r="L2" s="29"/>
      <c r="M2" s="29"/>
    </row>
    <row r="3" spans="1:13" s="3" customFormat="1" ht="15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8" t="s">
        <v>105</v>
      </c>
      <c r="L3" s="28"/>
      <c r="M3" s="28"/>
    </row>
    <row r="4" spans="1:13" s="3" customFormat="1" ht="14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30" t="s">
        <v>106</v>
      </c>
      <c r="L4" s="31"/>
      <c r="M4" s="31"/>
    </row>
    <row r="5" spans="1:13" s="3" customFormat="1" ht="16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8" t="s">
        <v>118</v>
      </c>
      <c r="L5" s="28"/>
      <c r="M5" s="28"/>
    </row>
    <row r="6" spans="1:13" s="3" customFormat="1" ht="15.75" customHeight="1">
      <c r="A6" s="32" t="s">
        <v>107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s="3" customFormat="1" ht="17.2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5" t="s">
        <v>92</v>
      </c>
    </row>
    <row r="8" spans="1:13" s="3" customFormat="1" ht="15" customHeight="1">
      <c r="A8" s="36" t="s">
        <v>1</v>
      </c>
      <c r="B8" s="37" t="s">
        <v>0</v>
      </c>
      <c r="C8" s="38"/>
      <c r="D8" s="38"/>
      <c r="E8" s="38"/>
      <c r="F8" s="38"/>
      <c r="G8" s="38"/>
      <c r="H8" s="38"/>
      <c r="I8" s="39"/>
      <c r="J8" s="40" t="s">
        <v>53</v>
      </c>
      <c r="K8" s="25" t="s">
        <v>89</v>
      </c>
      <c r="L8" s="25" t="s">
        <v>90</v>
      </c>
      <c r="M8" s="25" t="s">
        <v>108</v>
      </c>
    </row>
    <row r="9" spans="1:13" s="3" customFormat="1" ht="145.5" customHeight="1">
      <c r="A9" s="36"/>
      <c r="B9" s="6" t="s">
        <v>2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3</v>
      </c>
      <c r="H9" s="6" t="s">
        <v>54</v>
      </c>
      <c r="I9" s="6" t="s">
        <v>55</v>
      </c>
      <c r="J9" s="41"/>
      <c r="K9" s="25"/>
      <c r="L9" s="25"/>
      <c r="M9" s="25"/>
    </row>
    <row r="10" spans="1:13" s="3" customFormat="1" ht="13.5" customHeight="1">
      <c r="A10" s="7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</row>
    <row r="11" spans="1:16" s="18" customFormat="1" ht="12.75">
      <c r="A11" s="13" t="s">
        <v>12</v>
      </c>
      <c r="B11" s="14" t="s">
        <v>9</v>
      </c>
      <c r="C11" s="14" t="s">
        <v>12</v>
      </c>
      <c r="D11" s="14" t="s">
        <v>8</v>
      </c>
      <c r="E11" s="14" t="s">
        <v>8</v>
      </c>
      <c r="F11" s="14" t="s">
        <v>9</v>
      </c>
      <c r="G11" s="14" t="s">
        <v>8</v>
      </c>
      <c r="H11" s="14" t="s">
        <v>10</v>
      </c>
      <c r="I11" s="14" t="s">
        <v>9</v>
      </c>
      <c r="J11" s="15" t="s">
        <v>13</v>
      </c>
      <c r="K11" s="16">
        <f>K12+K16+K21+K24+K29</f>
        <v>3916300</v>
      </c>
      <c r="L11" s="16">
        <f>L12+L16+L21+L24+L29</f>
        <v>3947300</v>
      </c>
      <c r="M11" s="16">
        <f>M12+M16+M21+M24+M29</f>
        <v>3968300</v>
      </c>
      <c r="N11" s="17"/>
      <c r="O11" s="17"/>
      <c r="P11" s="17"/>
    </row>
    <row r="12" spans="1:16" s="18" customFormat="1" ht="12.75">
      <c r="A12" s="13" t="s">
        <v>34</v>
      </c>
      <c r="B12" s="14" t="s">
        <v>39</v>
      </c>
      <c r="C12" s="14" t="s">
        <v>12</v>
      </c>
      <c r="D12" s="14" t="s">
        <v>17</v>
      </c>
      <c r="E12" s="14" t="s">
        <v>8</v>
      </c>
      <c r="F12" s="14" t="s">
        <v>9</v>
      </c>
      <c r="G12" s="14" t="s">
        <v>8</v>
      </c>
      <c r="H12" s="14" t="s">
        <v>10</v>
      </c>
      <c r="I12" s="14" t="s">
        <v>19</v>
      </c>
      <c r="J12" s="15" t="s">
        <v>56</v>
      </c>
      <c r="K12" s="16">
        <f>K13</f>
        <v>960000</v>
      </c>
      <c r="L12" s="16">
        <f>L13</f>
        <v>970000</v>
      </c>
      <c r="M12" s="16">
        <f>M13</f>
        <v>980000</v>
      </c>
      <c r="N12" s="17"/>
      <c r="O12" s="17"/>
      <c r="P12" s="17"/>
    </row>
    <row r="13" spans="1:13" s="18" customFormat="1" ht="12.75">
      <c r="A13" s="13" t="s">
        <v>41</v>
      </c>
      <c r="B13" s="14" t="s">
        <v>39</v>
      </c>
      <c r="C13" s="14" t="s">
        <v>12</v>
      </c>
      <c r="D13" s="14" t="s">
        <v>17</v>
      </c>
      <c r="E13" s="14" t="s">
        <v>20</v>
      </c>
      <c r="F13" s="14" t="s">
        <v>9</v>
      </c>
      <c r="G13" s="14" t="s">
        <v>17</v>
      </c>
      <c r="H13" s="14" t="s">
        <v>10</v>
      </c>
      <c r="I13" s="14" t="s">
        <v>19</v>
      </c>
      <c r="J13" s="15" t="s">
        <v>57</v>
      </c>
      <c r="K13" s="16">
        <f>K14+K15</f>
        <v>960000</v>
      </c>
      <c r="L13" s="16">
        <f>L14+L15</f>
        <v>970000</v>
      </c>
      <c r="M13" s="16">
        <f>M14+M15</f>
        <v>980000</v>
      </c>
    </row>
    <row r="14" spans="1:16" s="18" customFormat="1" ht="67.5" customHeight="1">
      <c r="A14" s="13" t="s">
        <v>42</v>
      </c>
      <c r="B14" s="14" t="s">
        <v>39</v>
      </c>
      <c r="C14" s="14" t="s">
        <v>12</v>
      </c>
      <c r="D14" s="14" t="s">
        <v>17</v>
      </c>
      <c r="E14" s="14" t="s">
        <v>20</v>
      </c>
      <c r="F14" s="14" t="s">
        <v>58</v>
      </c>
      <c r="G14" s="14" t="s">
        <v>17</v>
      </c>
      <c r="H14" s="14" t="s">
        <v>10</v>
      </c>
      <c r="I14" s="14" t="s">
        <v>19</v>
      </c>
      <c r="J14" s="4" t="s">
        <v>59</v>
      </c>
      <c r="K14" s="16">
        <v>950000</v>
      </c>
      <c r="L14" s="9">
        <v>955000</v>
      </c>
      <c r="M14" s="9">
        <v>960000</v>
      </c>
      <c r="N14" s="17"/>
      <c r="O14" s="17"/>
      <c r="P14" s="17"/>
    </row>
    <row r="15" spans="1:16" s="18" customFormat="1" ht="38.25">
      <c r="A15" s="13" t="s">
        <v>43</v>
      </c>
      <c r="B15" s="14" t="s">
        <v>39</v>
      </c>
      <c r="C15" s="14" t="s">
        <v>12</v>
      </c>
      <c r="D15" s="14" t="s">
        <v>17</v>
      </c>
      <c r="E15" s="14" t="s">
        <v>20</v>
      </c>
      <c r="F15" s="14" t="s">
        <v>25</v>
      </c>
      <c r="G15" s="14" t="s">
        <v>17</v>
      </c>
      <c r="H15" s="14" t="s">
        <v>10</v>
      </c>
      <c r="I15" s="14" t="s">
        <v>19</v>
      </c>
      <c r="J15" s="4" t="s">
        <v>60</v>
      </c>
      <c r="K15" s="16">
        <v>10000</v>
      </c>
      <c r="L15" s="9">
        <v>15000</v>
      </c>
      <c r="M15" s="9">
        <v>20000</v>
      </c>
      <c r="N15" s="17"/>
      <c r="O15" s="17"/>
      <c r="P15" s="17"/>
    </row>
    <row r="16" spans="1:16" s="18" customFormat="1" ht="30" customHeight="1">
      <c r="A16" s="13" t="s">
        <v>44</v>
      </c>
      <c r="B16" s="14" t="s">
        <v>61</v>
      </c>
      <c r="C16" s="14" t="s">
        <v>12</v>
      </c>
      <c r="D16" s="14" t="s">
        <v>15</v>
      </c>
      <c r="E16" s="14" t="s">
        <v>20</v>
      </c>
      <c r="F16" s="14" t="s">
        <v>9</v>
      </c>
      <c r="G16" s="14" t="s">
        <v>17</v>
      </c>
      <c r="H16" s="14" t="s">
        <v>10</v>
      </c>
      <c r="I16" s="14" t="s">
        <v>19</v>
      </c>
      <c r="J16" s="15" t="s">
        <v>18</v>
      </c>
      <c r="K16" s="16">
        <f>K17+K18+K19+K20</f>
        <v>383300</v>
      </c>
      <c r="L16" s="16">
        <f>L17+L18+L19+L20</f>
        <v>383300</v>
      </c>
      <c r="M16" s="16">
        <f>M17+M18+M19+M20</f>
        <v>383300</v>
      </c>
      <c r="N16" s="17"/>
      <c r="O16" s="17"/>
      <c r="P16" s="17"/>
    </row>
    <row r="17" spans="1:16" s="18" customFormat="1" ht="66" customHeight="1">
      <c r="A17" s="13" t="s">
        <v>45</v>
      </c>
      <c r="B17" s="14" t="s">
        <v>61</v>
      </c>
      <c r="C17" s="14" t="s">
        <v>12</v>
      </c>
      <c r="D17" s="14" t="s">
        <v>15</v>
      </c>
      <c r="E17" s="14" t="s">
        <v>20</v>
      </c>
      <c r="F17" s="14" t="s">
        <v>62</v>
      </c>
      <c r="G17" s="14" t="s">
        <v>17</v>
      </c>
      <c r="H17" s="14" t="s">
        <v>10</v>
      </c>
      <c r="I17" s="14" t="s">
        <v>19</v>
      </c>
      <c r="J17" s="12" t="s">
        <v>63</v>
      </c>
      <c r="K17" s="16">
        <v>153000</v>
      </c>
      <c r="L17" s="16">
        <v>153000</v>
      </c>
      <c r="M17" s="16">
        <v>153000</v>
      </c>
      <c r="N17" s="17"/>
      <c r="O17" s="17"/>
      <c r="P17" s="17"/>
    </row>
    <row r="18" spans="1:16" s="18" customFormat="1" ht="78.75" customHeight="1">
      <c r="A18" s="13" t="s">
        <v>11</v>
      </c>
      <c r="B18" s="14" t="s">
        <v>61</v>
      </c>
      <c r="C18" s="14" t="s">
        <v>12</v>
      </c>
      <c r="D18" s="14" t="s">
        <v>15</v>
      </c>
      <c r="E18" s="14" t="s">
        <v>20</v>
      </c>
      <c r="F18" s="14" t="s">
        <v>66</v>
      </c>
      <c r="G18" s="14" t="s">
        <v>17</v>
      </c>
      <c r="H18" s="14" t="s">
        <v>10</v>
      </c>
      <c r="I18" s="14" t="s">
        <v>19</v>
      </c>
      <c r="J18" s="12" t="s">
        <v>67</v>
      </c>
      <c r="K18" s="16">
        <v>2100</v>
      </c>
      <c r="L18" s="16">
        <v>2100</v>
      </c>
      <c r="M18" s="16">
        <v>2100</v>
      </c>
      <c r="N18" s="17"/>
      <c r="O18" s="17"/>
      <c r="P18" s="17"/>
    </row>
    <row r="19" spans="1:13" ht="13.5" customHeight="1">
      <c r="A19" s="13" t="s">
        <v>46</v>
      </c>
      <c r="B19" s="14" t="s">
        <v>61</v>
      </c>
      <c r="C19" s="14" t="s">
        <v>12</v>
      </c>
      <c r="D19" s="14" t="s">
        <v>15</v>
      </c>
      <c r="E19" s="14" t="s">
        <v>20</v>
      </c>
      <c r="F19" s="14" t="s">
        <v>64</v>
      </c>
      <c r="G19" s="14" t="s">
        <v>17</v>
      </c>
      <c r="H19" s="14" t="s">
        <v>10</v>
      </c>
      <c r="I19" s="14" t="s">
        <v>19</v>
      </c>
      <c r="J19" s="12" t="s">
        <v>65</v>
      </c>
      <c r="K19" s="16">
        <v>261000</v>
      </c>
      <c r="L19" s="16">
        <v>261000</v>
      </c>
      <c r="M19" s="16">
        <v>261000</v>
      </c>
    </row>
    <row r="20" spans="1:13" ht="27" customHeight="1">
      <c r="A20" s="13" t="s">
        <v>47</v>
      </c>
      <c r="B20" s="14" t="s">
        <v>61</v>
      </c>
      <c r="C20" s="14" t="s">
        <v>12</v>
      </c>
      <c r="D20" s="14" t="s">
        <v>15</v>
      </c>
      <c r="E20" s="14" t="s">
        <v>20</v>
      </c>
      <c r="F20" s="14" t="s">
        <v>68</v>
      </c>
      <c r="G20" s="14" t="s">
        <v>17</v>
      </c>
      <c r="H20" s="14" t="s">
        <v>10</v>
      </c>
      <c r="I20" s="14" t="s">
        <v>19</v>
      </c>
      <c r="J20" s="19" t="s">
        <v>69</v>
      </c>
      <c r="K20" s="16">
        <v>-32800</v>
      </c>
      <c r="L20" s="16">
        <v>-32800</v>
      </c>
      <c r="M20" s="16">
        <v>-32800</v>
      </c>
    </row>
    <row r="21" spans="1:16" s="18" customFormat="1" ht="13.5" customHeight="1">
      <c r="A21" s="13" t="s">
        <v>22</v>
      </c>
      <c r="B21" s="14" t="s">
        <v>9</v>
      </c>
      <c r="C21" s="14" t="s">
        <v>12</v>
      </c>
      <c r="D21" s="14" t="s">
        <v>24</v>
      </c>
      <c r="E21" s="14" t="s">
        <v>8</v>
      </c>
      <c r="F21" s="14" t="s">
        <v>9</v>
      </c>
      <c r="G21" s="14" t="s">
        <v>8</v>
      </c>
      <c r="H21" s="14" t="s">
        <v>10</v>
      </c>
      <c r="I21" s="14" t="s">
        <v>19</v>
      </c>
      <c r="J21" s="15" t="s">
        <v>70</v>
      </c>
      <c r="K21" s="16">
        <f aca="true" t="shared" si="0" ref="K21:M22">K22</f>
        <v>83000</v>
      </c>
      <c r="L21" s="16">
        <f t="shared" si="0"/>
        <v>84000</v>
      </c>
      <c r="M21" s="16">
        <f t="shared" si="0"/>
        <v>85000</v>
      </c>
      <c r="N21" s="17"/>
      <c r="O21" s="17"/>
      <c r="P21" s="17"/>
    </row>
    <row r="22" spans="1:13" s="18" customFormat="1" ht="12.75">
      <c r="A22" s="13" t="s">
        <v>14</v>
      </c>
      <c r="B22" s="14" t="s">
        <v>39</v>
      </c>
      <c r="C22" s="14" t="s">
        <v>12</v>
      </c>
      <c r="D22" s="14" t="s">
        <v>24</v>
      </c>
      <c r="E22" s="14" t="s">
        <v>15</v>
      </c>
      <c r="F22" s="14" t="s">
        <v>9</v>
      </c>
      <c r="G22" s="14" t="s">
        <v>17</v>
      </c>
      <c r="H22" s="14" t="s">
        <v>10</v>
      </c>
      <c r="I22" s="14" t="s">
        <v>19</v>
      </c>
      <c r="J22" s="15" t="s">
        <v>71</v>
      </c>
      <c r="K22" s="16">
        <f t="shared" si="0"/>
        <v>83000</v>
      </c>
      <c r="L22" s="16">
        <f t="shared" si="0"/>
        <v>84000</v>
      </c>
      <c r="M22" s="16">
        <f t="shared" si="0"/>
        <v>85000</v>
      </c>
    </row>
    <row r="23" spans="1:13" s="18" customFormat="1" ht="12.75">
      <c r="A23" s="13" t="s">
        <v>16</v>
      </c>
      <c r="B23" s="14" t="s">
        <v>39</v>
      </c>
      <c r="C23" s="14" t="s">
        <v>12</v>
      </c>
      <c r="D23" s="14" t="s">
        <v>24</v>
      </c>
      <c r="E23" s="14" t="s">
        <v>15</v>
      </c>
      <c r="F23" s="14" t="s">
        <v>58</v>
      </c>
      <c r="G23" s="14" t="s">
        <v>17</v>
      </c>
      <c r="H23" s="14" t="s">
        <v>10</v>
      </c>
      <c r="I23" s="14" t="s">
        <v>19</v>
      </c>
      <c r="J23" s="15" t="s">
        <v>95</v>
      </c>
      <c r="K23" s="16">
        <v>83000</v>
      </c>
      <c r="L23" s="16">
        <v>84000</v>
      </c>
      <c r="M23" s="16">
        <v>85000</v>
      </c>
    </row>
    <row r="24" spans="1:16" s="18" customFormat="1" ht="12.75">
      <c r="A24" s="13" t="s">
        <v>26</v>
      </c>
      <c r="B24" s="14" t="s">
        <v>9</v>
      </c>
      <c r="C24" s="14" t="s">
        <v>12</v>
      </c>
      <c r="D24" s="14" t="s">
        <v>21</v>
      </c>
      <c r="E24" s="14" t="s">
        <v>8</v>
      </c>
      <c r="F24" s="14" t="s">
        <v>9</v>
      </c>
      <c r="G24" s="14" t="s">
        <v>8</v>
      </c>
      <c r="H24" s="14" t="s">
        <v>10</v>
      </c>
      <c r="I24" s="14" t="s">
        <v>19</v>
      </c>
      <c r="J24" s="15" t="s">
        <v>72</v>
      </c>
      <c r="K24" s="16">
        <f>K25+K26</f>
        <v>2290000</v>
      </c>
      <c r="L24" s="16">
        <f>L25+L26</f>
        <v>2310000</v>
      </c>
      <c r="M24" s="16">
        <f>M25+M26</f>
        <v>2320000</v>
      </c>
      <c r="N24" s="17"/>
      <c r="O24" s="17"/>
      <c r="P24" s="17"/>
    </row>
    <row r="25" spans="1:16" s="18" customFormat="1" ht="40.5" customHeight="1">
      <c r="A25" s="13" t="s">
        <v>28</v>
      </c>
      <c r="B25" s="14" t="s">
        <v>39</v>
      </c>
      <c r="C25" s="14" t="s">
        <v>12</v>
      </c>
      <c r="D25" s="14" t="s">
        <v>21</v>
      </c>
      <c r="E25" s="14" t="s">
        <v>17</v>
      </c>
      <c r="F25" s="14" t="s">
        <v>25</v>
      </c>
      <c r="G25" s="14" t="s">
        <v>47</v>
      </c>
      <c r="H25" s="14" t="s">
        <v>10</v>
      </c>
      <c r="I25" s="14" t="s">
        <v>19</v>
      </c>
      <c r="J25" s="19" t="s">
        <v>73</v>
      </c>
      <c r="K25" s="16">
        <v>160000</v>
      </c>
      <c r="L25" s="16">
        <v>170000</v>
      </c>
      <c r="M25" s="16">
        <v>170000</v>
      </c>
      <c r="N25" s="17"/>
      <c r="O25" s="17"/>
      <c r="P25" s="17"/>
    </row>
    <row r="26" spans="1:16" s="18" customFormat="1" ht="12.75">
      <c r="A26" s="13" t="s">
        <v>29</v>
      </c>
      <c r="B26" s="14" t="s">
        <v>9</v>
      </c>
      <c r="C26" s="14" t="s">
        <v>12</v>
      </c>
      <c r="D26" s="14" t="s">
        <v>21</v>
      </c>
      <c r="E26" s="14" t="s">
        <v>21</v>
      </c>
      <c r="F26" s="14" t="s">
        <v>9</v>
      </c>
      <c r="G26" s="14" t="s">
        <v>8</v>
      </c>
      <c r="H26" s="14" t="s">
        <v>10</v>
      </c>
      <c r="I26" s="14" t="s">
        <v>19</v>
      </c>
      <c r="J26" s="20" t="s">
        <v>74</v>
      </c>
      <c r="K26" s="16">
        <f>K27+K28</f>
        <v>2130000</v>
      </c>
      <c r="L26" s="16">
        <f>L27+L28</f>
        <v>2140000</v>
      </c>
      <c r="M26" s="16">
        <f>M27+M28</f>
        <v>2150000</v>
      </c>
      <c r="N26" s="17"/>
      <c r="O26" s="17"/>
      <c r="P26" s="17"/>
    </row>
    <row r="27" spans="1:16" s="18" customFormat="1" ht="29.25" customHeight="1">
      <c r="A27" s="13" t="s">
        <v>33</v>
      </c>
      <c r="B27" s="14" t="s">
        <v>39</v>
      </c>
      <c r="C27" s="14" t="s">
        <v>12</v>
      </c>
      <c r="D27" s="14" t="s">
        <v>21</v>
      </c>
      <c r="E27" s="14" t="s">
        <v>21</v>
      </c>
      <c r="F27" s="14" t="s">
        <v>75</v>
      </c>
      <c r="G27" s="14" t="s">
        <v>47</v>
      </c>
      <c r="H27" s="14" t="s">
        <v>10</v>
      </c>
      <c r="I27" s="14" t="s">
        <v>19</v>
      </c>
      <c r="J27" s="12" t="s">
        <v>93</v>
      </c>
      <c r="K27" s="16">
        <v>600000</v>
      </c>
      <c r="L27" s="16">
        <v>605000</v>
      </c>
      <c r="M27" s="16">
        <v>610000</v>
      </c>
      <c r="N27" s="17"/>
      <c r="O27" s="17"/>
      <c r="P27" s="17"/>
    </row>
    <row r="28" spans="1:13" s="18" customFormat="1" ht="27" customHeight="1">
      <c r="A28" s="13" t="s">
        <v>30</v>
      </c>
      <c r="B28" s="14" t="s">
        <v>39</v>
      </c>
      <c r="C28" s="14" t="s">
        <v>12</v>
      </c>
      <c r="D28" s="14" t="s">
        <v>21</v>
      </c>
      <c r="E28" s="14" t="s">
        <v>21</v>
      </c>
      <c r="F28" s="14" t="s">
        <v>76</v>
      </c>
      <c r="G28" s="14" t="s">
        <v>47</v>
      </c>
      <c r="H28" s="14" t="s">
        <v>10</v>
      </c>
      <c r="I28" s="14" t="s">
        <v>19</v>
      </c>
      <c r="J28" s="12" t="s">
        <v>94</v>
      </c>
      <c r="K28" s="16">
        <v>1530000</v>
      </c>
      <c r="L28" s="16">
        <v>1535000</v>
      </c>
      <c r="M28" s="16">
        <v>1540000</v>
      </c>
    </row>
    <row r="29" spans="1:13" s="18" customFormat="1" ht="29.25" customHeight="1">
      <c r="A29" s="13" t="s">
        <v>37</v>
      </c>
      <c r="B29" s="14" t="s">
        <v>9</v>
      </c>
      <c r="C29" s="14" t="s">
        <v>12</v>
      </c>
      <c r="D29" s="14" t="s">
        <v>22</v>
      </c>
      <c r="E29" s="14" t="s">
        <v>8</v>
      </c>
      <c r="F29" s="14" t="s">
        <v>9</v>
      </c>
      <c r="G29" s="14" t="s">
        <v>8</v>
      </c>
      <c r="H29" s="14" t="s">
        <v>10</v>
      </c>
      <c r="I29" s="14" t="s">
        <v>9</v>
      </c>
      <c r="J29" s="19" t="s">
        <v>77</v>
      </c>
      <c r="K29" s="16">
        <f aca="true" t="shared" si="1" ref="K29:M30">K30</f>
        <v>200000</v>
      </c>
      <c r="L29" s="16">
        <f t="shared" si="1"/>
        <v>200000</v>
      </c>
      <c r="M29" s="16">
        <f t="shared" si="1"/>
        <v>200000</v>
      </c>
    </row>
    <row r="30" spans="1:13" s="18" customFormat="1" ht="78" customHeight="1">
      <c r="A30" s="13" t="s">
        <v>38</v>
      </c>
      <c r="B30" s="14" t="s">
        <v>79</v>
      </c>
      <c r="C30" s="14" t="s">
        <v>12</v>
      </c>
      <c r="D30" s="14" t="s">
        <v>22</v>
      </c>
      <c r="E30" s="14" t="s">
        <v>24</v>
      </c>
      <c r="F30" s="14" t="s">
        <v>9</v>
      </c>
      <c r="G30" s="14" t="s">
        <v>8</v>
      </c>
      <c r="H30" s="14" t="s">
        <v>10</v>
      </c>
      <c r="I30" s="14" t="s">
        <v>23</v>
      </c>
      <c r="J30" s="15" t="s">
        <v>78</v>
      </c>
      <c r="K30" s="16">
        <f t="shared" si="1"/>
        <v>200000</v>
      </c>
      <c r="L30" s="16">
        <f t="shared" si="1"/>
        <v>200000</v>
      </c>
      <c r="M30" s="16">
        <f t="shared" si="1"/>
        <v>200000</v>
      </c>
    </row>
    <row r="31" spans="1:13" s="18" customFormat="1" ht="65.25" customHeight="1">
      <c r="A31" s="13" t="s">
        <v>31</v>
      </c>
      <c r="B31" s="14" t="s">
        <v>79</v>
      </c>
      <c r="C31" s="14" t="s">
        <v>12</v>
      </c>
      <c r="D31" s="14" t="s">
        <v>22</v>
      </c>
      <c r="E31" s="14" t="s">
        <v>24</v>
      </c>
      <c r="F31" s="14" t="s">
        <v>80</v>
      </c>
      <c r="G31" s="14" t="s">
        <v>47</v>
      </c>
      <c r="H31" s="14" t="s">
        <v>10</v>
      </c>
      <c r="I31" s="14" t="s">
        <v>23</v>
      </c>
      <c r="J31" s="19" t="s">
        <v>99</v>
      </c>
      <c r="K31" s="16">
        <v>200000</v>
      </c>
      <c r="L31" s="16">
        <v>200000</v>
      </c>
      <c r="M31" s="16">
        <v>200000</v>
      </c>
    </row>
    <row r="32" spans="1:13" s="18" customFormat="1" ht="17.25" customHeight="1">
      <c r="A32" s="13" t="s">
        <v>48</v>
      </c>
      <c r="B32" s="14" t="s">
        <v>9</v>
      </c>
      <c r="C32" s="14" t="s">
        <v>34</v>
      </c>
      <c r="D32" s="14" t="s">
        <v>8</v>
      </c>
      <c r="E32" s="14" t="s">
        <v>8</v>
      </c>
      <c r="F32" s="14" t="s">
        <v>9</v>
      </c>
      <c r="G32" s="14" t="s">
        <v>8</v>
      </c>
      <c r="H32" s="14" t="s">
        <v>10</v>
      </c>
      <c r="I32" s="14" t="s">
        <v>9</v>
      </c>
      <c r="J32" s="12" t="s">
        <v>102</v>
      </c>
      <c r="K32" s="16">
        <f>K33</f>
        <v>24284932</v>
      </c>
      <c r="L32" s="16">
        <f>L33</f>
        <v>6870565</v>
      </c>
      <c r="M32" s="16">
        <f>M33</f>
        <v>6870565</v>
      </c>
    </row>
    <row r="33" spans="1:13" s="18" customFormat="1" ht="26.25" customHeight="1">
      <c r="A33" s="13" t="s">
        <v>49</v>
      </c>
      <c r="B33" s="14" t="s">
        <v>9</v>
      </c>
      <c r="C33" s="14" t="s">
        <v>34</v>
      </c>
      <c r="D33" s="14" t="s">
        <v>20</v>
      </c>
      <c r="E33" s="14" t="s">
        <v>8</v>
      </c>
      <c r="F33" s="14" t="s">
        <v>9</v>
      </c>
      <c r="G33" s="14" t="s">
        <v>8</v>
      </c>
      <c r="H33" s="14" t="s">
        <v>10</v>
      </c>
      <c r="I33" s="14" t="s">
        <v>9</v>
      </c>
      <c r="J33" s="12" t="s">
        <v>103</v>
      </c>
      <c r="K33" s="16">
        <f>K34+K37+K40</f>
        <v>24284932</v>
      </c>
      <c r="L33" s="16">
        <f>L34+L37+L40</f>
        <v>6870565</v>
      </c>
      <c r="M33" s="16">
        <f>M34+M37+M40</f>
        <v>6870565</v>
      </c>
    </row>
    <row r="34" spans="1:13" s="18" customFormat="1" ht="16.5" customHeight="1">
      <c r="A34" s="13" t="s">
        <v>49</v>
      </c>
      <c r="B34" s="14" t="s">
        <v>9</v>
      </c>
      <c r="C34" s="14" t="s">
        <v>34</v>
      </c>
      <c r="D34" s="14" t="s">
        <v>20</v>
      </c>
      <c r="E34" s="14" t="s">
        <v>28</v>
      </c>
      <c r="F34" s="14" t="s">
        <v>36</v>
      </c>
      <c r="G34" s="14" t="s">
        <v>8</v>
      </c>
      <c r="H34" s="14" t="s">
        <v>10</v>
      </c>
      <c r="I34" s="14" t="s">
        <v>27</v>
      </c>
      <c r="J34" s="12" t="s">
        <v>81</v>
      </c>
      <c r="K34" s="16">
        <f>K35+K36</f>
        <v>5722802</v>
      </c>
      <c r="L34" s="16">
        <f>L35+L36</f>
        <v>5543865</v>
      </c>
      <c r="M34" s="16">
        <f>M35+M36</f>
        <v>5543865</v>
      </c>
    </row>
    <row r="35" spans="1:13" s="18" customFormat="1" ht="26.25" customHeight="1">
      <c r="A35" s="13" t="s">
        <v>50</v>
      </c>
      <c r="B35" s="14" t="s">
        <v>79</v>
      </c>
      <c r="C35" s="14" t="s">
        <v>34</v>
      </c>
      <c r="D35" s="14" t="s">
        <v>20</v>
      </c>
      <c r="E35" s="14" t="s">
        <v>28</v>
      </c>
      <c r="F35" s="14" t="s">
        <v>36</v>
      </c>
      <c r="G35" s="14" t="s">
        <v>47</v>
      </c>
      <c r="H35" s="14" t="s">
        <v>82</v>
      </c>
      <c r="I35" s="14" t="s">
        <v>27</v>
      </c>
      <c r="J35" s="21" t="s">
        <v>96</v>
      </c>
      <c r="K35" s="16">
        <v>4828100</v>
      </c>
      <c r="L35" s="16">
        <v>4828100</v>
      </c>
      <c r="M35" s="16">
        <v>4828100</v>
      </c>
    </row>
    <row r="36" spans="1:13" s="18" customFormat="1" ht="27.75" customHeight="1">
      <c r="A36" s="13" t="s">
        <v>35</v>
      </c>
      <c r="B36" s="14" t="s">
        <v>79</v>
      </c>
      <c r="C36" s="14" t="s">
        <v>34</v>
      </c>
      <c r="D36" s="14" t="s">
        <v>20</v>
      </c>
      <c r="E36" s="14" t="s">
        <v>28</v>
      </c>
      <c r="F36" s="14" t="s">
        <v>36</v>
      </c>
      <c r="G36" s="14" t="s">
        <v>47</v>
      </c>
      <c r="H36" s="14" t="s">
        <v>83</v>
      </c>
      <c r="I36" s="14" t="s">
        <v>27</v>
      </c>
      <c r="J36" s="22" t="s">
        <v>97</v>
      </c>
      <c r="K36" s="16">
        <v>894702</v>
      </c>
      <c r="L36" s="16">
        <v>715765</v>
      </c>
      <c r="M36" s="16">
        <v>715765</v>
      </c>
    </row>
    <row r="37" spans="1:13" s="18" customFormat="1" ht="24" customHeight="1">
      <c r="A37" s="13" t="s">
        <v>40</v>
      </c>
      <c r="B37" s="14" t="s">
        <v>9</v>
      </c>
      <c r="C37" s="14" t="s">
        <v>34</v>
      </c>
      <c r="D37" s="14" t="s">
        <v>20</v>
      </c>
      <c r="E37" s="14" t="s">
        <v>100</v>
      </c>
      <c r="F37" s="14" t="s">
        <v>9</v>
      </c>
      <c r="G37" s="14" t="s">
        <v>8</v>
      </c>
      <c r="H37" s="14" t="s">
        <v>10</v>
      </c>
      <c r="I37" s="14" t="s">
        <v>27</v>
      </c>
      <c r="J37" s="23" t="s">
        <v>116</v>
      </c>
      <c r="K37" s="16">
        <f>K39+K38</f>
        <v>242130</v>
      </c>
      <c r="L37" s="16">
        <f>L39+L38</f>
        <v>6700</v>
      </c>
      <c r="M37" s="16">
        <f>M39+M38</f>
        <v>6700</v>
      </c>
    </row>
    <row r="38" spans="1:13" s="18" customFormat="1" ht="39" customHeight="1">
      <c r="A38" s="13" t="s">
        <v>32</v>
      </c>
      <c r="B38" s="14" t="s">
        <v>79</v>
      </c>
      <c r="C38" s="14" t="s">
        <v>34</v>
      </c>
      <c r="D38" s="14" t="s">
        <v>20</v>
      </c>
      <c r="E38" s="14" t="s">
        <v>100</v>
      </c>
      <c r="F38" s="14" t="s">
        <v>84</v>
      </c>
      <c r="G38" s="14" t="s">
        <v>47</v>
      </c>
      <c r="H38" s="14" t="s">
        <v>85</v>
      </c>
      <c r="I38" s="14" t="s">
        <v>27</v>
      </c>
      <c r="J38" s="22" t="s">
        <v>112</v>
      </c>
      <c r="K38" s="16">
        <v>6700</v>
      </c>
      <c r="L38" s="16">
        <v>6700</v>
      </c>
      <c r="M38" s="16">
        <v>6700</v>
      </c>
    </row>
    <row r="39" spans="1:13" s="18" customFormat="1" ht="51" customHeight="1">
      <c r="A39" s="13" t="s">
        <v>51</v>
      </c>
      <c r="B39" s="14" t="s">
        <v>79</v>
      </c>
      <c r="C39" s="14" t="s">
        <v>34</v>
      </c>
      <c r="D39" s="14" t="s">
        <v>20</v>
      </c>
      <c r="E39" s="14" t="s">
        <v>109</v>
      </c>
      <c r="F39" s="14" t="s">
        <v>110</v>
      </c>
      <c r="G39" s="14" t="s">
        <v>47</v>
      </c>
      <c r="H39" s="14" t="s">
        <v>10</v>
      </c>
      <c r="I39" s="14" t="s">
        <v>27</v>
      </c>
      <c r="J39" s="23" t="s">
        <v>111</v>
      </c>
      <c r="K39" s="16">
        <v>235430</v>
      </c>
      <c r="L39" s="16">
        <v>0</v>
      </c>
      <c r="M39" s="16">
        <v>0</v>
      </c>
    </row>
    <row r="40" spans="1:13" s="18" customFormat="1" ht="13.5" customHeight="1">
      <c r="A40" s="13" t="s">
        <v>52</v>
      </c>
      <c r="B40" s="14" t="s">
        <v>9</v>
      </c>
      <c r="C40" s="14" t="s">
        <v>34</v>
      </c>
      <c r="D40" s="14" t="s">
        <v>20</v>
      </c>
      <c r="E40" s="14" t="s">
        <v>113</v>
      </c>
      <c r="F40" s="14" t="s">
        <v>86</v>
      </c>
      <c r="G40" s="14" t="s">
        <v>8</v>
      </c>
      <c r="H40" s="14" t="s">
        <v>9</v>
      </c>
      <c r="I40" s="14" t="s">
        <v>27</v>
      </c>
      <c r="J40" s="22" t="s">
        <v>115</v>
      </c>
      <c r="K40" s="16">
        <f>K41+K42</f>
        <v>18320000</v>
      </c>
      <c r="L40" s="16">
        <f>L41+L42</f>
        <v>1320000</v>
      </c>
      <c r="M40" s="16">
        <f>M41+M42</f>
        <v>1320000</v>
      </c>
    </row>
    <row r="41" spans="1:13" s="18" customFormat="1" ht="27.75" customHeight="1">
      <c r="A41" s="13" t="s">
        <v>100</v>
      </c>
      <c r="B41" s="14" t="s">
        <v>79</v>
      </c>
      <c r="C41" s="14" t="s">
        <v>34</v>
      </c>
      <c r="D41" s="14" t="s">
        <v>20</v>
      </c>
      <c r="E41" s="14" t="s">
        <v>113</v>
      </c>
      <c r="F41" s="14" t="s">
        <v>86</v>
      </c>
      <c r="G41" s="14" t="s">
        <v>47</v>
      </c>
      <c r="H41" s="14" t="s">
        <v>87</v>
      </c>
      <c r="I41" s="14" t="s">
        <v>27</v>
      </c>
      <c r="J41" s="12" t="s">
        <v>98</v>
      </c>
      <c r="K41" s="16">
        <v>18280000</v>
      </c>
      <c r="L41" s="16">
        <v>1280000</v>
      </c>
      <c r="M41" s="16">
        <v>1280000</v>
      </c>
    </row>
    <row r="42" spans="1:13" s="18" customFormat="1" ht="26.25" customHeight="1">
      <c r="A42" s="13" t="s">
        <v>101</v>
      </c>
      <c r="B42" s="14" t="s">
        <v>79</v>
      </c>
      <c r="C42" s="14" t="s">
        <v>34</v>
      </c>
      <c r="D42" s="14" t="s">
        <v>20</v>
      </c>
      <c r="E42" s="14" t="s">
        <v>113</v>
      </c>
      <c r="F42" s="14" t="s">
        <v>86</v>
      </c>
      <c r="G42" s="14" t="s">
        <v>47</v>
      </c>
      <c r="H42" s="14" t="s">
        <v>88</v>
      </c>
      <c r="I42" s="14" t="s">
        <v>27</v>
      </c>
      <c r="J42" s="24" t="s">
        <v>114</v>
      </c>
      <c r="K42" s="16">
        <v>40000</v>
      </c>
      <c r="L42" s="16">
        <v>40000</v>
      </c>
      <c r="M42" s="16">
        <v>40000</v>
      </c>
    </row>
    <row r="43" spans="1:13" s="18" customFormat="1" ht="12.75">
      <c r="A43" s="33" t="s">
        <v>104</v>
      </c>
      <c r="B43" s="34"/>
      <c r="C43" s="34"/>
      <c r="D43" s="34"/>
      <c r="E43" s="34"/>
      <c r="F43" s="34"/>
      <c r="G43" s="34"/>
      <c r="H43" s="34"/>
      <c r="I43" s="34"/>
      <c r="J43" s="35"/>
      <c r="K43" s="9">
        <f>K11+K32</f>
        <v>28201232</v>
      </c>
      <c r="L43" s="9">
        <f>L11+L32</f>
        <v>10817865</v>
      </c>
      <c r="M43" s="9">
        <f>M11+M32</f>
        <v>10838865</v>
      </c>
    </row>
  </sheetData>
  <sheetProtection/>
  <mergeCells count="13">
    <mergeCell ref="A43:J43"/>
    <mergeCell ref="A8:A9"/>
    <mergeCell ref="B8:I8"/>
    <mergeCell ref="J8:J9"/>
    <mergeCell ref="K8:K9"/>
    <mergeCell ref="L8:L9"/>
    <mergeCell ref="M8:M9"/>
    <mergeCell ref="K1:M1"/>
    <mergeCell ref="K2:M2"/>
    <mergeCell ref="K3:M3"/>
    <mergeCell ref="K4:M4"/>
    <mergeCell ref="K5:M5"/>
    <mergeCell ref="A6:M6"/>
  </mergeCells>
  <printOptions/>
  <pageMargins left="0.7874015748031497" right="0.3937007874015748" top="0.7874015748031497" bottom="0.7874015748031497" header="0.5118110236220472" footer="0.5118110236220472"/>
  <pageSetup firstPageNumber="6" useFirstPageNumber="1" fitToHeight="40" fitToWidth="1"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admin1</cp:lastModifiedBy>
  <cp:lastPrinted>2015-12-10T01:47:26Z</cp:lastPrinted>
  <dcterms:created xsi:type="dcterms:W3CDTF">2010-12-01T11:29:51Z</dcterms:created>
  <dcterms:modified xsi:type="dcterms:W3CDTF">2016-12-27T08:44:24Z</dcterms:modified>
  <cp:category/>
  <cp:version/>
  <cp:contentType/>
  <cp:contentStatus/>
</cp:coreProperties>
</file>